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LAN\PERIODO CONST 2020-2023\PERIODO 2023\INFORMES DE GESTIÓN\INFORME DE GESTIÓN ANUAL\ANEXO 6, RELACIÓN PQRS\"/>
    </mc:Choice>
  </mc:AlternateContent>
  <bookViews>
    <workbookView xWindow="0" yWindow="0" windowWidth="28800" windowHeight="12300"/>
  </bookViews>
  <sheets>
    <sheet name="MES" sheetId="1" r:id="rId1"/>
    <sheet name="RESUMEN PQRS" sheetId="2" r:id="rId2"/>
    <sheet name="RESUMEN TIPOLOGIA" sheetId="3" r:id="rId3"/>
  </sheets>
  <definedNames>
    <definedName name="_xlnm._FilterDatabase" localSheetId="1" hidden="1">'RESUMEN PQRS'!$C$32:$D$55</definedName>
  </definedNames>
  <calcPr calcId="162913"/>
</workbook>
</file>

<file path=xl/calcChain.xml><?xml version="1.0" encoding="utf-8"?>
<calcChain xmlns="http://schemas.openxmlformats.org/spreadsheetml/2006/main">
  <c r="B31" i="1" l="1"/>
  <c r="C42" i="2" l="1"/>
  <c r="E31" i="1"/>
  <c r="C16" i="2" s="1"/>
  <c r="C50" i="2"/>
  <c r="C6" i="2"/>
  <c r="AF31" i="1"/>
  <c r="D18" i="3" s="1"/>
  <c r="AE31" i="1"/>
  <c r="D17" i="3" s="1"/>
  <c r="AD31" i="1"/>
  <c r="D16" i="3" s="1"/>
  <c r="AC31" i="1"/>
  <c r="AB31" i="1"/>
  <c r="AA31" i="1"/>
  <c r="Z31" i="1"/>
  <c r="Y31" i="1"/>
  <c r="X31" i="1"/>
  <c r="W31" i="1"/>
  <c r="V31" i="1"/>
  <c r="U31" i="1"/>
  <c r="T31" i="1"/>
  <c r="S31" i="1"/>
  <c r="R31" i="1"/>
  <c r="D4" i="3" s="1"/>
  <c r="P31" i="1"/>
  <c r="O31" i="1"/>
  <c r="N31" i="1"/>
  <c r="M31" i="1"/>
  <c r="L31" i="1"/>
  <c r="K31" i="1"/>
  <c r="J31" i="1"/>
  <c r="I31" i="1"/>
  <c r="H31" i="1"/>
  <c r="G31" i="1"/>
  <c r="F31" i="1"/>
  <c r="C9" i="2" l="1"/>
  <c r="C34" i="2"/>
  <c r="C36" i="2"/>
  <c r="C49" i="2"/>
  <c r="C37" i="2"/>
  <c r="C51" i="2"/>
  <c r="C38" i="2"/>
  <c r="C53" i="2"/>
  <c r="C41" i="2"/>
  <c r="C54" i="2"/>
  <c r="C33" i="2"/>
  <c r="C43" i="2"/>
  <c r="C45" i="2"/>
  <c r="C35" i="2"/>
  <c r="C46" i="2"/>
  <c r="C44" i="2"/>
  <c r="C52" i="2"/>
  <c r="C39" i="2"/>
  <c r="C47" i="2"/>
  <c r="C40" i="2"/>
  <c r="C48" i="2"/>
  <c r="C8" i="2"/>
  <c r="C10" i="2"/>
  <c r="C11" i="2"/>
  <c r="C7" i="2"/>
  <c r="C5" i="2"/>
  <c r="C4" i="2"/>
  <c r="D15" i="3"/>
  <c r="C17" i="2" l="1"/>
  <c r="C18" i="2"/>
  <c r="D14" i="3" l="1"/>
  <c r="D13" i="3"/>
  <c r="D12" i="3"/>
  <c r="D11" i="3"/>
  <c r="D10" i="3"/>
  <c r="D9" i="3"/>
  <c r="D8" i="3"/>
  <c r="D7" i="3"/>
  <c r="D6" i="3"/>
  <c r="D5" i="3"/>
  <c r="C27" i="2"/>
  <c r="C26" i="2"/>
  <c r="C25" i="2"/>
  <c r="C24" i="2"/>
  <c r="C23" i="2"/>
  <c r="C21" i="2"/>
  <c r="C20" i="2"/>
  <c r="D19" i="3" l="1"/>
  <c r="C19" i="2"/>
  <c r="D27" i="2"/>
  <c r="D10" i="2"/>
  <c r="C22" i="2"/>
  <c r="D19" i="2" l="1"/>
  <c r="E16" i="3"/>
  <c r="E17" i="3"/>
  <c r="D26" i="2"/>
  <c r="D22" i="2"/>
  <c r="D25" i="2"/>
  <c r="D20" i="2"/>
  <c r="D23" i="2"/>
  <c r="D24" i="2"/>
  <c r="D21" i="2"/>
  <c r="E13" i="3"/>
  <c r="E15" i="3"/>
  <c r="E9" i="3"/>
  <c r="E7" i="3"/>
  <c r="E6" i="3"/>
  <c r="E4" i="3"/>
  <c r="E10" i="3"/>
  <c r="E18" i="3"/>
  <c r="E8" i="3"/>
  <c r="D16" i="2"/>
  <c r="C28" i="2"/>
  <c r="E12" i="3"/>
  <c r="E14" i="3"/>
  <c r="D17" i="2"/>
  <c r="D18" i="2"/>
  <c r="E5" i="3"/>
  <c r="E11" i="3"/>
  <c r="F73" i="2"/>
  <c r="E73" i="2"/>
  <c r="D73" i="2"/>
  <c r="C73" i="2"/>
  <c r="H71" i="2"/>
  <c r="H70" i="2"/>
  <c r="H69" i="2"/>
  <c r="H68" i="2"/>
  <c r="H67" i="2"/>
  <c r="H66" i="2"/>
  <c r="H65" i="2"/>
  <c r="H64" i="2"/>
  <c r="H63" i="2"/>
  <c r="E19" i="3" l="1"/>
  <c r="D28" i="2"/>
  <c r="H73" i="2"/>
  <c r="D52" i="2" l="1"/>
  <c r="D44" i="2"/>
  <c r="D36" i="2"/>
  <c r="D51" i="2"/>
  <c r="D43" i="2"/>
  <c r="D35" i="2"/>
  <c r="D50" i="2"/>
  <c r="D42" i="2"/>
  <c r="D49" i="2"/>
  <c r="D41" i="2"/>
  <c r="D48" i="2"/>
  <c r="D40" i="2"/>
  <c r="D47" i="2"/>
  <c r="D39" i="2"/>
  <c r="D54" i="2"/>
  <c r="D46" i="2"/>
  <c r="D38" i="2"/>
  <c r="D53" i="2"/>
  <c r="D45" i="2"/>
  <c r="D37" i="2"/>
  <c r="D7" i="2"/>
  <c r="D11" i="2"/>
  <c r="D9" i="2"/>
  <c r="D5" i="2"/>
  <c r="D8" i="2"/>
  <c r="D6" i="2" l="1"/>
  <c r="C12" i="2"/>
  <c r="D4" i="2"/>
  <c r="C55" i="2"/>
  <c r="D34" i="2" s="1"/>
  <c r="D33" i="2"/>
  <c r="D12" i="2" l="1"/>
  <c r="D55" i="2"/>
</calcChain>
</file>

<file path=xl/sharedStrings.xml><?xml version="1.0" encoding="utf-8"?>
<sst xmlns="http://schemas.openxmlformats.org/spreadsheetml/2006/main" count="398" uniqueCount="159">
  <si>
    <t>FECHA</t>
  </si>
  <si>
    <t>NOMBRE SOLICITANTE</t>
  </si>
  <si>
    <t>FECHA INCORPORACIÓN SDQS.</t>
  </si>
  <si>
    <t>MEDIO DE ENTRADA</t>
  </si>
  <si>
    <t>LOCALIDAD</t>
  </si>
  <si>
    <t>FECHA VENCIMIENTO</t>
  </si>
  <si>
    <t>FECHA DE CIERRE</t>
  </si>
  <si>
    <t>CONSULTA</t>
  </si>
  <si>
    <t>DENUNCIA POR ACTOS DE CORRUPCIÓN</t>
  </si>
  <si>
    <t>FELICITACIÓN</t>
  </si>
  <si>
    <t>QUEJA</t>
  </si>
  <si>
    <t>RECLAMO</t>
  </si>
  <si>
    <t>SOLICITUD DE INFORMACIÓN</t>
  </si>
  <si>
    <t>SUGERENCIA</t>
  </si>
  <si>
    <t>OTRO</t>
  </si>
  <si>
    <t>No. REQUERIMIENTO</t>
  </si>
  <si>
    <t>DEPENDENCIA</t>
  </si>
  <si>
    <t xml:space="preserve"> </t>
  </si>
  <si>
    <t>MEDIO DE ENTRADA DE LA PETICIÓN</t>
  </si>
  <si>
    <t>CANT SDQS</t>
  </si>
  <si>
    <t>%</t>
  </si>
  <si>
    <t>ESCRITO</t>
  </si>
  <si>
    <t>EMAIL</t>
  </si>
  <si>
    <t>PRESENCIAL</t>
  </si>
  <si>
    <t>TELEFONICO</t>
  </si>
  <si>
    <t>REDES SOCIALES</t>
  </si>
  <si>
    <t>WEB ALCALDIA</t>
  </si>
  <si>
    <t>TOTAL SDQS</t>
  </si>
  <si>
    <t>INTERES GENERAL</t>
  </si>
  <si>
    <t>OTROS</t>
  </si>
  <si>
    <t>TOTAL</t>
  </si>
  <si>
    <t xml:space="preserve">LOCALIDADES </t>
  </si>
  <si>
    <t>TOTAL USUARIOS</t>
  </si>
  <si>
    <t>Antonio Nariño</t>
  </si>
  <si>
    <t>Barrios Unidos</t>
  </si>
  <si>
    <t>Bosa</t>
  </si>
  <si>
    <t>Chapinero</t>
  </si>
  <si>
    <t>Ciudad Bolivar</t>
  </si>
  <si>
    <t>Engativá</t>
  </si>
  <si>
    <t>Fontibón</t>
  </si>
  <si>
    <t>Kennedy</t>
  </si>
  <si>
    <t>La Candelaria</t>
  </si>
  <si>
    <t>Los Mártires</t>
  </si>
  <si>
    <t>Puente Aranda</t>
  </si>
  <si>
    <t>Rafael Uribe Uribe</t>
  </si>
  <si>
    <t>San Cristóbal</t>
  </si>
  <si>
    <t>Santa Fe</t>
  </si>
  <si>
    <t>Suba</t>
  </si>
  <si>
    <t>Sumapaz</t>
  </si>
  <si>
    <t>Teusaquillo</t>
  </si>
  <si>
    <t>Tunjuelito</t>
  </si>
  <si>
    <t>Usaquén</t>
  </si>
  <si>
    <t>Usme</t>
  </si>
  <si>
    <t>Sin identificar</t>
  </si>
  <si>
    <t>TIPO</t>
  </si>
  <si>
    <t>MESA DIRECTIVA</t>
  </si>
  <si>
    <t>SECRETARIA GENERAL</t>
  </si>
  <si>
    <t>DIRECCIÓN ADMINISTRATIVA</t>
  </si>
  <si>
    <t>COMISIÓN DE HACIENDA</t>
  </si>
  <si>
    <t>TOTALES</t>
  </si>
  <si>
    <t>DERECHO DE PETICION</t>
  </si>
  <si>
    <t>DERECHO DE PETICION DE INTERÉS GENERAL</t>
  </si>
  <si>
    <t>DERECHO DE PETICION DE INTERÉS PARTICULAR</t>
  </si>
  <si>
    <t>DERECHO DE PETICIÓN DE INFORMACION</t>
  </si>
  <si>
    <t>DERECHO DE PETICIÓN DE CONSULTA</t>
  </si>
  <si>
    <t>DERECHO DE CONSULTA DE DOCUMENTOS Y EXPEDICION DE COPIAS</t>
  </si>
  <si>
    <t>DERECHO DE PETICIÓN DE ACCESO A LOS DOCUMENTOS PÚBLICOS</t>
  </si>
  <si>
    <t>PQRS REPORTADOS POR LAS COMISIONES Y DIRECCIONES QUE NO INGRESARON AL SDQS</t>
  </si>
  <si>
    <t xml:space="preserve">NÚMERO RADICADO </t>
  </si>
  <si>
    <t>CLASIFICACIÓN</t>
  </si>
  <si>
    <t>WHATSAPP</t>
  </si>
  <si>
    <t>SEGURIDAD</t>
  </si>
  <si>
    <t>SALUD</t>
  </si>
  <si>
    <t>EDUCACIÒN</t>
  </si>
  <si>
    <t>VIVIENDA</t>
  </si>
  <si>
    <t>EMPLEO</t>
  </si>
  <si>
    <t>TRANSPORTE</t>
  </si>
  <si>
    <t>TIPOLOGIA DE LA SOLICITUD</t>
  </si>
  <si>
    <t>ADMINISTRATIVA</t>
  </si>
  <si>
    <t>AMBIENTE</t>
  </si>
  <si>
    <t>OBRAS</t>
  </si>
  <si>
    <t>RECREACIÓN</t>
  </si>
  <si>
    <t>POT</t>
  </si>
  <si>
    <t>DESARROLLO ECONOMICO</t>
  </si>
  <si>
    <t>CLASE DE SOLICITUD DERECHOS DE PETICIÓN</t>
  </si>
  <si>
    <t xml:space="preserve"> INTERES PARTICULAR</t>
  </si>
  <si>
    <t xml:space="preserve"> CONSULTA DE DOCUMENTOS Y EXPEDICION DE COPIAS</t>
  </si>
  <si>
    <t>ACCESO A LOS DOCUMENTOS PÚBLICOS</t>
  </si>
  <si>
    <t>DESCRIPCIÓN DE LA SOLICITUD</t>
  </si>
  <si>
    <t xml:space="preserve">Fuera de Bogotà </t>
  </si>
  <si>
    <t>SERVICIOS PUBLICOS</t>
  </si>
  <si>
    <t>QUEJAS / RECLAMOS</t>
  </si>
  <si>
    <t>DOC 
INDENTIFICACIÓN</t>
  </si>
  <si>
    <t xml:space="preserve"> CONSULTA DE DOCUMENTOS Y EXPEDICIÓN DE COPIAS</t>
  </si>
  <si>
    <t>EDUCACIÓN</t>
  </si>
  <si>
    <t>X</t>
  </si>
  <si>
    <t>CORREO ELECTRÓNICO</t>
  </si>
  <si>
    <t>COMISIÓN PRIMERA PERMANENTE DEL PLAN DE DESARROLLO Y ORDENAMIENTO TERRITORIAL.</t>
  </si>
  <si>
    <t>N/A</t>
  </si>
  <si>
    <t>2023EE620</t>
  </si>
  <si>
    <t>NELSON JULIAN VILLAMIZAR</t>
  </si>
  <si>
    <t>Solicitud de revisión del marco general de los contratos suscritos con ETB, solicitud de cumplimiento de las normas que integran la política pública de comunicación comunitaria y alternativa y del Pacto suscrito con la alcaldesa Claudia López suscrito por los firmantes del pacto y la comisión interinstitucional del Plan de Desarrollo el 21 de diciembre 2020.</t>
  </si>
  <si>
    <t xml:space="preserve">KAREN LIZETH ACOSTA TORRES </t>
  </si>
  <si>
    <t>LEONOR RENGIFO</t>
  </si>
  <si>
    <t xml:space="preserve">Derecho de Petición (Plan de Ordenamiento Territorial POT Decreto 555 - 2021) Retiro de las reuniones de participacion, citadas en el proceso de las Directrices de la Actuación Estrategica calle 72 por motivos que algunas de ellas fueron canceladas, falta de quórum,o porque  no se trato el tema que se describia en el titulo de la convocatoria de la reunión señalada. </t>
  </si>
  <si>
    <t>2023ER20</t>
  </si>
  <si>
    <t>Asunto: Derecho de Petición - Denuncia posibles hechos de corrupcion al interior de la Secretaria Distrital de Movilidad Bogotá.</t>
  </si>
  <si>
    <t xml:space="preserve">PETICIONARIO ANÓNIMO </t>
  </si>
  <si>
    <t>FELIX RAFAEL CARRILLO HINOJOSA</t>
  </si>
  <si>
    <t xml:space="preserve">Asunto: Traslado por competencia Derecho de petición Radicado N°1-2022-37177 Alta Consejería de paz, Victima y Reconciliación, solicitud información caso 14.808 Diego Felipe Becerra - Agencia Nacional de Defensa Juridica del Estado. </t>
  </si>
  <si>
    <t>2023ER6864</t>
  </si>
  <si>
    <t xml:space="preserve">JUAN DAVID AGUILAR ALVAREZ </t>
  </si>
  <si>
    <t xml:space="preserve">YOHANNA ALEXANDRA LEAL ROA </t>
  </si>
  <si>
    <r>
      <t xml:space="preserve">SANTOS GONZALO SOTELO SANCHEZ 
</t>
    </r>
    <r>
      <rPr>
        <b/>
        <sz val="8"/>
        <color theme="1"/>
        <rFont val="Arial"/>
        <family val="2"/>
      </rPr>
      <t>(PERSONERIA DE BOGOTÁ)</t>
    </r>
  </si>
  <si>
    <t>Requiere información relacionada con la sesión de la Comisión Primera Permanente del Plan de Desarrollo y Ordenamiento Territorial que tuvo lugar el día 30 de julio de 2022. Respuesta a solicitud con radicado 2023ER385(Concejo de Bogotá) y radicado 2023EE0585553(Personeria de bogotá).</t>
  </si>
  <si>
    <t>Asunto: Derecho de Petición - Solicitud de informacion Gestión Comisión, información detallada sobre la labor de la Comisión de Plan durante el segundo semestre de 2022. (Se responde solicitud con radicado 2023EE1490).</t>
  </si>
  <si>
    <r>
      <t xml:space="preserve">FELIPE MARIÑO CIFUENTES
</t>
    </r>
    <r>
      <rPr>
        <b/>
        <sz val="8"/>
        <color theme="1"/>
        <rFont val="Arial"/>
        <family val="2"/>
      </rPr>
      <t>(PROGRAMA BOGOTÁ COMO VAMOS)</t>
    </r>
  </si>
  <si>
    <t xml:space="preserve">Se recepciona solicitud de la ciudadana (ER 2353) Solicita que sea aclarado el horario de libre transito de vehiculos de transporte de carga, público y particular por la vias principales de la ciudad, para el cargue y descargue de mercancias. </t>
  </si>
  <si>
    <r>
      <t xml:space="preserve">IVONNE GONZALEZ RODRIGUEZ </t>
    </r>
    <r>
      <rPr>
        <b/>
        <sz val="8"/>
        <color theme="1"/>
        <rFont val="Arial"/>
        <family val="2"/>
      </rPr>
      <t xml:space="preserve">
(DIRECTORA DERECHOS HUMANOS)</t>
    </r>
  </si>
  <si>
    <t>NA</t>
  </si>
  <si>
    <t xml:space="preserve">Asunto: Personas Presuntamente a Sancionar.                      Solicita a la SECRETARIA DE AMBIENTE Y A LA SECRETARIA DE GOBIERNO se inicien las investigaciones necesarias administrativas y disciplinarias que haya lugar contra los funcionarios de policía que el día 8 de enero a pesar que la comunidad alerto la tala de arboles nativos sin permiso y así quedo registrado en el grupo de los lideres, la policía los capturo en flagrancia momentos después los dejo en libertad esto es presunta corrupción por omisión de la aplicación del código de policía delitos ambientales.  </t>
  </si>
  <si>
    <t xml:space="preserve">Petición radicada por el ciudadano donde solicita al Concejo de Bogotá exaltar la obra y legado de Luis Enrique Martinez Argote,artista vallenato.     </t>
  </si>
  <si>
    <t>Solicita adelantar un debate de control político
relacionado con la situación del parque Suba los Alcázares (apropiación del espacio público
y cerramiento del parque); ii) en dicho debate de control político, citar a la directora del
Departamento Administrativo de la Defensoría del Espacio Público, y al alcalde local de
Suba; y iii) adelantar la revisión del Plan de Ordenamiento Territorial en su capítulo de
espacio público.</t>
  </si>
  <si>
    <r>
      <t xml:space="preserve">ADRIANA  MARIA ARDILA BOLIVAR 
</t>
    </r>
    <r>
      <rPr>
        <b/>
        <sz val="8"/>
        <color theme="1"/>
        <rFont val="Arial"/>
        <family val="2"/>
      </rPr>
      <t>(AUDIFARMA)</t>
    </r>
  </si>
  <si>
    <t xml:space="preserve">La ciudadana solicita al Concejo de Bogotá tener en cuenta algunas consideraciones con la finalidad de que “no se limite el libre tránsito de vehículos que tengan como fin el cargue y descargue de productos relativos al sector salud, como es el caso de medicamentos”. Lo anterior, con ocasión de la eventual discusión del proyecto de acuerdo 096 de 2023 “Por medio del cual se reglamenta el cargue y descargue de mercancías en horario nocturno en el Distrito Capital” que se encuentra radicado en la Comisión Primera Permanente del Plan de Desarrollo y Ordenamiento Territorial. </t>
  </si>
  <si>
    <t>CLASE DE SOLICITUD DERECHOS DE PETICIÓN Y PORCENTAJE SDQS  MES  DE 2023</t>
  </si>
  <si>
    <t xml:space="preserve">CANT SDQS </t>
  </si>
  <si>
    <t>IRMA LLANOS GALINDO</t>
  </si>
  <si>
    <t xml:space="preserve">La ciudadana solicita la intervención del Concejo de Bogotá, en el sentido de dar respuesta a los siguientes interrogantes: ¿Qué gestión están haciendo para hacer control de los recursos de la primera línea del metro?, ¿Por qué el concejo no ha dicho nada por los atrasos en los estudios del metro?, ¿Por qué el concejo permitió se realizara un metro elevado que actualmente está afectando gravemente las movilidad en Bogotá? </t>
  </si>
  <si>
    <t>2023ER11105</t>
  </si>
  <si>
    <t>Derecho de petición radicado por el Comité De Actuaciones Estratégicas “Afectados por el POT de Claudia López”, en donde se solicita la creación de un espacio de discusión para la presentación de las problemáticas de zonas y territorios de distintas localidades de la ciudad, asociadas a la expedición del Plan de Ordenamiento Territorial Decreto 555 del 29 de diciembre 2021</t>
  </si>
  <si>
    <t>COMITÉ DE ACTUACIONES ESTRATÉGICAS</t>
  </si>
  <si>
    <t>Solicitud Anónima para el Señor CONTRALOR
JULIAN MAURICIO RUIZ RODRIGUEZ</t>
  </si>
  <si>
    <t>Adjuntar la asistencia y permanencia de todos los honorables concejales a
sesiones de cualquier carácter, desde el 2020.</t>
  </si>
  <si>
    <r>
      <t xml:space="preserve">CAMILO AUGUSTO FLOREZ PUENTES
</t>
    </r>
    <r>
      <rPr>
        <b/>
        <sz val="8"/>
        <color theme="1"/>
        <rFont val="Arial"/>
        <family val="2"/>
      </rPr>
      <t>(VEEDURIA CLIMATICA)</t>
    </r>
  </si>
  <si>
    <t>ASUNTO: DERECHO DE PETICION: RESPONSABILIDADES Y ALCANCE SEGUIMIENTO ACUERDO 790 CONCEJO DE BOGOTA D.C. LA VEEDURIA CIUDADANA DE EMERGENCIA CLIMATICA DE BOGOTA D.C.</t>
  </si>
  <si>
    <t>JOSE FLORENTINO MORA RIAÑO</t>
  </si>
  <si>
    <t>SOLICITAMOS COPIAS DE LAS ACTAS DE LOS CABILDOS ABIERTOS DEL POT DECRETO 555 DEL 2021, EN LA PARTICIPACION CIUDADANA INCIDENTE DE NUESTRO GREMIO RECICLAJE, BODEGAS PRIVADAS DE RECICLAJE Y RECICLADORES DE OFICIO.</t>
  </si>
  <si>
    <t>79872603-1</t>
  </si>
  <si>
    <t>Solicito a su despacho sea indicada la ruta de acceso por pagina web o remitida copia del Concepto No. 2310460, emitido por la Secretaría Jurídica Distrital, en el que en su condición de entidad, asesora del Cabildo Distrital, concepto proferido por la Dirección Jurídica del Concejo de Bogotá, bajo el radicado 2021IE10827 el cual respalda jurídicamente el proceder para convocar a cabildo abierto en sesiones extraordinarias, de conformidad a lo dispuesto en la RESOLUCIÓN No.0374 DE 2021, "Por la cual se convoca y se expide el reglamento para el cabildo abierto, previo al estudio por parte del Concejo de Bogotá, D.C. del proyecto de acuerdo “Por el cual se adopta la revisión general del Plan de Ordenamiento Territorial de Bogotá D.C.”</t>
  </si>
  <si>
    <r>
      <t xml:space="preserve">JENNY M. OVIEDO CALDERÓN
</t>
    </r>
    <r>
      <rPr>
        <b/>
        <sz val="8"/>
        <color theme="1"/>
        <rFont val="Arial"/>
        <family val="2"/>
      </rPr>
      <t>(CONSULTORA CAQUETA)</t>
    </r>
  </si>
  <si>
    <r>
      <t xml:space="preserve">
IVAN CAMILO SEGURA SANCHEZ
</t>
    </r>
    <r>
      <rPr>
        <b/>
        <sz val="8"/>
        <color theme="1"/>
        <rFont val="Arial"/>
        <family val="2"/>
      </rPr>
      <t>(SDP)</t>
    </r>
  </si>
  <si>
    <t>Nos podrían facilitar las actas de las sesiones de cabildo abierto llevadas a cabo los días 12 y 19 de octubre de 2021 en el marco del Proyecto de Acuerdo 413 de 2021 "Por medio del cual se adopta la revisión general del Plan de Ordenamiento Territorial de Bogotá D.C.”.</t>
  </si>
  <si>
    <t>ANDRES ORDOÑEZ GIRALDO</t>
  </si>
  <si>
    <t>Favor suministrar la información de los logros de ciudad 9, 26 y 27 del Plan
Distrital de Desarrollo “Un Nuevo Contrato Social y Ambiental para la Bogotá del siglo XXI”, incluida
en cada uno de los informes semestrales entregados hasta el 30 de junio del presente año a la
Comisión del Plan del Concejo de Bogotá y demás instancias indicadas en el parágrafo del Art. 11º
del Acuerdo 761 de 2020, en la que se evidencien las acciones que han contribuido a su alcance
desde el Sector Movilidad”</t>
  </si>
  <si>
    <t>RUBIANO  MORENO  RUBEN  DARIO</t>
  </si>
  <si>
    <t>1049798144-6</t>
  </si>
  <si>
    <t xml:space="preserve">Allegar los registros de votación de integrantes del concejo del Plan de Desarrollo Económico, Social, Ambiental y de Obras Públicas para Bogotá D.C. 2016 -
2020 "Bogotá Mejor Para Todos" Acuerdo 645 de 2016
</t>
  </si>
  <si>
    <t>Información de proyectos de acuerdo solicitud SDQS4263882023</t>
  </si>
  <si>
    <r>
      <rPr>
        <sz val="8"/>
        <color theme="1"/>
        <rFont val="Arial"/>
        <family val="2"/>
      </rPr>
      <t>LAURA SOFIA CASTILLO VILLAREAL</t>
    </r>
    <r>
      <rPr>
        <b/>
        <sz val="8"/>
        <color theme="1"/>
        <rFont val="Arial"/>
        <family val="2"/>
      </rPr>
      <t xml:space="preserve">
(VEEUDURIA CORREDORES)</t>
    </r>
  </si>
  <si>
    <t>SARA ESPINOSA</t>
  </si>
  <si>
    <t xml:space="preserve">2023EE387479C1 </t>
  </si>
  <si>
    <t>SINDICATO
SINDICONCEJO</t>
  </si>
  <si>
    <t>Se nos remita copia de los informes aprobados por el o la supervisora de ejecución
contractual de cada uno de contratos referidos 2020-2023</t>
  </si>
  <si>
    <t>PIÑEROS MONTENEGRO EFREN</t>
  </si>
  <si>
    <r>
      <t xml:space="preserve">VIVIANA ORTIZ
</t>
    </r>
    <r>
      <rPr>
        <b/>
        <sz val="8"/>
        <color theme="1"/>
        <rFont val="Arial"/>
        <family val="2"/>
      </rPr>
      <t>(Secretaria Juridica)</t>
    </r>
  </si>
  <si>
    <t>En atención a la defensa judicial que ejerce la Secretaría Jurídica Distrital en relación con los medios de control relativos al Plan Distrital de Desarrollo de manera comedida se solicita  la información relativa a los debates (actas de sesión) que se surtieron frente al ACUERDO No. 761 DE 2020.</t>
  </si>
  <si>
    <t>Jaydy Milena Salazar Sandoval (Secretaría de Planeación</t>
  </si>
  <si>
    <t>2023ER21951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</si>
</sst>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19" x14ac:knownFonts="1">
    <font>
      <sz val="11"/>
      <color theme="1"/>
      <name val="Calibri"/>
      <family val="2"/>
      <scheme val="minor"/>
    </font>
    <font>
      <sz val="11"/>
      <color theme="1"/>
      <name val="Calibri"/>
      <family val="2"/>
      <scheme val="minor"/>
    </font>
    <font>
      <sz val="7"/>
      <name val="Arial"/>
      <family val="2"/>
    </font>
    <font>
      <b/>
      <sz val="10"/>
      <name val="Arial"/>
      <family val="2"/>
    </font>
    <font>
      <b/>
      <sz val="8"/>
      <name val="Arial"/>
      <family val="2"/>
    </font>
    <font>
      <b/>
      <sz val="7"/>
      <name val="Arial"/>
      <family val="2"/>
    </font>
    <font>
      <sz val="8"/>
      <name val="Arial"/>
      <family val="2"/>
    </font>
    <font>
      <b/>
      <sz val="12"/>
      <name val="Arial"/>
      <family val="2"/>
    </font>
    <font>
      <sz val="7"/>
      <color indexed="8"/>
      <name val="Arial"/>
      <family val="2"/>
    </font>
    <font>
      <sz val="10"/>
      <name val="Arial"/>
      <family val="2"/>
    </font>
    <font>
      <sz val="12"/>
      <name val="Arial"/>
      <family val="2"/>
    </font>
    <font>
      <sz val="8"/>
      <color theme="1"/>
      <name val="Arial"/>
      <family val="2"/>
    </font>
    <font>
      <sz val="8"/>
      <color rgb="FFFF0000"/>
      <name val="Arial"/>
      <family val="2"/>
    </font>
    <font>
      <b/>
      <sz val="8"/>
      <color theme="1"/>
      <name val="Arial"/>
      <family val="2"/>
    </font>
    <font>
      <sz val="8"/>
      <color rgb="FF000000"/>
      <name val="Arial"/>
      <family val="2"/>
    </font>
    <font>
      <sz val="8"/>
      <name val="Calibri"/>
      <family val="2"/>
      <scheme val="minor"/>
    </font>
    <font>
      <sz val="11"/>
      <color theme="1"/>
      <name val="Arial"/>
      <family val="2"/>
    </font>
    <font>
      <b/>
      <sz val="11"/>
      <name val="Arial"/>
      <family val="2"/>
    </font>
    <font>
      <sz val="6"/>
      <name val="Arial"/>
      <family val="2"/>
    </font>
  </fonts>
  <fills count="10">
    <fill>
      <patternFill patternType="none"/>
    </fill>
    <fill>
      <patternFill patternType="gray125"/>
    </fill>
    <fill>
      <patternFill patternType="solid">
        <fgColor theme="0"/>
        <bgColor indexed="64"/>
      </patternFill>
    </fill>
    <fill>
      <patternFill patternType="solid">
        <fgColor rgb="FF0099CC"/>
        <bgColor indexed="64"/>
      </patternFill>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indexed="9"/>
        <bgColor indexed="64"/>
      </patternFill>
    </fill>
    <fill>
      <patternFill patternType="solid">
        <fgColor theme="9" tint="0.59999389629810485"/>
        <bgColor indexed="64"/>
      </patternFill>
    </fill>
    <fill>
      <patternFill patternType="solid">
        <fgColor rgb="FFFFFF00"/>
        <bgColor rgb="FF000000"/>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109">
    <xf numFmtId="0" fontId="0" fillId="0" borderId="0" xfId="0"/>
    <xf numFmtId="0" fontId="2" fillId="2" borderId="0" xfId="0" applyFont="1" applyFill="1"/>
    <xf numFmtId="0" fontId="2" fillId="0" borderId="0" xfId="0" applyFont="1" applyAlignment="1">
      <alignment horizontal="center" vertical="center"/>
    </xf>
    <xf numFmtId="0" fontId="2" fillId="0" borderId="0" xfId="0" applyFont="1"/>
    <xf numFmtId="0" fontId="5" fillId="2" borderId="0" xfId="0" applyFont="1" applyFill="1" applyAlignment="1">
      <alignment horizontal="center" vertical="center" wrapText="1"/>
    </xf>
    <xf numFmtId="0" fontId="2" fillId="2" borderId="0" xfId="0" applyFont="1" applyFill="1" applyAlignment="1">
      <alignment horizontal="center" vertical="center" wrapText="1"/>
    </xf>
    <xf numFmtId="17" fontId="2" fillId="7" borderId="0" xfId="0" applyNumberFormat="1" applyFont="1" applyFill="1" applyAlignment="1">
      <alignment horizontal="center" vertical="center" wrapText="1"/>
    </xf>
    <xf numFmtId="0" fontId="5" fillId="2" borderId="0" xfId="0" applyFont="1" applyFill="1" applyAlignment="1">
      <alignment vertical="center" wrapText="1"/>
    </xf>
    <xf numFmtId="0" fontId="8" fillId="2" borderId="0" xfId="0" applyFont="1" applyFill="1" applyAlignment="1" applyProtection="1">
      <alignment horizontal="justify" vertical="center" wrapText="1"/>
      <protection locked="0"/>
    </xf>
    <xf numFmtId="0" fontId="5" fillId="0" borderId="0" xfId="0" applyFont="1" applyAlignment="1">
      <alignment horizontal="left"/>
    </xf>
    <xf numFmtId="0" fontId="5" fillId="2" borderId="0" xfId="0" applyFont="1" applyFill="1" applyAlignment="1">
      <alignment horizontal="center" vertical="center"/>
    </xf>
    <xf numFmtId="0" fontId="2" fillId="0" borderId="0" xfId="0" applyFont="1" applyAlignment="1">
      <alignment horizontal="center"/>
    </xf>
    <xf numFmtId="0" fontId="5" fillId="8" borderId="4" xfId="0" applyFont="1" applyFill="1" applyBorder="1" applyAlignment="1">
      <alignment horizontal="center" vertical="center"/>
    </xf>
    <xf numFmtId="0" fontId="5" fillId="8" borderId="5" xfId="0" applyFont="1" applyFill="1" applyBorder="1" applyAlignment="1">
      <alignment horizontal="center" vertical="center"/>
    </xf>
    <xf numFmtId="0" fontId="2" fillId="0" borderId="7" xfId="0" applyFont="1" applyBorder="1" applyAlignment="1">
      <alignment horizontal="center" vertical="center"/>
    </xf>
    <xf numFmtId="9" fontId="2" fillId="0" borderId="8" xfId="1" applyFont="1" applyBorder="1" applyAlignment="1">
      <alignment horizontal="center" vertical="center"/>
    </xf>
    <xf numFmtId="0" fontId="2" fillId="0" borderId="7" xfId="0" applyFont="1" applyBorder="1" applyAlignment="1">
      <alignment horizontal="center"/>
    </xf>
    <xf numFmtId="0" fontId="3" fillId="9" borderId="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9" borderId="19" xfId="0" applyFont="1" applyFill="1" applyBorder="1" applyAlignment="1">
      <alignment horizontal="center" vertical="center" wrapText="1"/>
    </xf>
    <xf numFmtId="0" fontId="3" fillId="9" borderId="5" xfId="0" applyFont="1" applyFill="1" applyBorder="1" applyAlignment="1">
      <alignment horizontal="center" vertical="center" wrapText="1"/>
    </xf>
    <xf numFmtId="0" fontId="9" fillId="0" borderId="6" xfId="0" applyFont="1" applyBorder="1" applyAlignment="1">
      <alignment wrapText="1"/>
    </xf>
    <xf numFmtId="0" fontId="10" fillId="0" borderId="7" xfId="0" applyFont="1" applyBorder="1" applyAlignment="1">
      <alignment horizontal="center" vertical="center"/>
    </xf>
    <xf numFmtId="0" fontId="10" fillId="0" borderId="14" xfId="0" applyFont="1" applyBorder="1" applyAlignment="1">
      <alignment horizontal="center" vertical="center"/>
    </xf>
    <xf numFmtId="0" fontId="10" fillId="0" borderId="8" xfId="0" applyFont="1" applyBorder="1" applyAlignment="1">
      <alignment horizontal="center" vertical="center"/>
    </xf>
    <xf numFmtId="0" fontId="10" fillId="0" borderId="11" xfId="0" applyFont="1" applyBorder="1" applyAlignment="1">
      <alignment wrapText="1"/>
    </xf>
    <xf numFmtId="0" fontId="10" fillId="0" borderId="12" xfId="0" applyFont="1" applyBorder="1" applyAlignment="1">
      <alignment horizontal="center" vertical="center"/>
    </xf>
    <xf numFmtId="0" fontId="7" fillId="9" borderId="16" xfId="0" applyFont="1" applyFill="1" applyBorder="1" applyAlignment="1">
      <alignment wrapText="1"/>
    </xf>
    <xf numFmtId="0" fontId="7" fillId="9" borderId="16" xfId="0" applyFont="1" applyFill="1" applyBorder="1" applyAlignment="1">
      <alignment horizontal="center" vertical="center"/>
    </xf>
    <xf numFmtId="0" fontId="5" fillId="8" borderId="3" xfId="0" applyFont="1" applyFill="1" applyBorder="1" applyAlignment="1">
      <alignment horizontal="center" vertical="center" wrapText="1"/>
    </xf>
    <xf numFmtId="0" fontId="6" fillId="7" borderId="0" xfId="0" applyFont="1" applyFill="1" applyAlignment="1">
      <alignment horizontal="center" vertical="center"/>
    </xf>
    <xf numFmtId="0" fontId="6" fillId="0" borderId="0" xfId="0" applyFont="1" applyAlignment="1">
      <alignment horizontal="center" vertical="center"/>
    </xf>
    <xf numFmtId="0" fontId="4" fillId="2" borderId="0" xfId="0" applyFont="1" applyFill="1" applyAlignment="1">
      <alignment horizontal="center" vertical="center" wrapText="1"/>
    </xf>
    <xf numFmtId="0" fontId="6" fillId="0" borderId="0" xfId="0" applyFont="1"/>
    <xf numFmtId="0" fontId="11" fillId="0" borderId="7" xfId="0" applyFont="1" applyBorder="1" applyAlignment="1">
      <alignment horizontal="center" vertical="center"/>
    </xf>
    <xf numFmtId="0" fontId="11" fillId="0" borderId="7" xfId="0" applyFont="1" applyBorder="1" applyAlignment="1">
      <alignment horizontal="center" vertical="center" wrapText="1"/>
    </xf>
    <xf numFmtId="0" fontId="6" fillId="0" borderId="0" xfId="0" applyFont="1" applyAlignment="1">
      <alignment vertical="center"/>
    </xf>
    <xf numFmtId="164" fontId="11" fillId="0" borderId="7" xfId="0" applyNumberFormat="1" applyFont="1" applyBorder="1" applyAlignment="1">
      <alignment horizontal="center" vertical="center"/>
    </xf>
    <xf numFmtId="0" fontId="12" fillId="0" borderId="0" xfId="0" applyFont="1"/>
    <xf numFmtId="0" fontId="12" fillId="0" borderId="0" xfId="0" applyFont="1" applyAlignment="1">
      <alignment vertical="center" wrapText="1"/>
    </xf>
    <xf numFmtId="0" fontId="6" fillId="0" borderId="7" xfId="0" applyFont="1" applyBorder="1" applyAlignment="1">
      <alignment horizontal="center" vertical="center"/>
    </xf>
    <xf numFmtId="0" fontId="12" fillId="0" borderId="7" xfId="0" applyFont="1" applyBorder="1" applyAlignment="1">
      <alignment horizontal="center"/>
    </xf>
    <xf numFmtId="0" fontId="11" fillId="0" borderId="7" xfId="0" applyFont="1" applyBorder="1" applyAlignment="1">
      <alignment vertical="center"/>
    </xf>
    <xf numFmtId="0" fontId="6" fillId="0" borderId="0" xfId="0" applyFont="1" applyAlignment="1">
      <alignment vertical="center" wrapText="1"/>
    </xf>
    <xf numFmtId="164" fontId="6" fillId="0" borderId="7" xfId="0" applyNumberFormat="1" applyFont="1" applyBorder="1" applyAlignment="1">
      <alignment horizontal="center" vertical="center"/>
    </xf>
    <xf numFmtId="0" fontId="14" fillId="2" borderId="7" xfId="0" applyFont="1" applyFill="1" applyBorder="1" applyAlignment="1">
      <alignment horizontal="center" vertical="center"/>
    </xf>
    <xf numFmtId="14" fontId="6" fillId="5" borderId="7" xfId="0" applyNumberFormat="1" applyFont="1" applyFill="1" applyBorder="1" applyAlignment="1">
      <alignment horizontal="center" vertical="center"/>
    </xf>
    <xf numFmtId="14" fontId="6" fillId="0" borderId="7" xfId="0" applyNumberFormat="1" applyFont="1" applyBorder="1" applyAlignment="1">
      <alignment horizontal="center" vertical="center"/>
    </xf>
    <xf numFmtId="0" fontId="6" fillId="0" borderId="7" xfId="0" applyFont="1" applyBorder="1"/>
    <xf numFmtId="0" fontId="6" fillId="2" borderId="7" xfId="0" applyFont="1" applyFill="1" applyBorder="1" applyAlignment="1">
      <alignment horizontal="center" vertical="center"/>
    </xf>
    <xf numFmtId="0" fontId="11" fillId="0" borderId="7" xfId="0" applyFont="1" applyBorder="1"/>
    <xf numFmtId="0" fontId="6" fillId="2" borderId="0" xfId="0" applyFont="1" applyFill="1" applyAlignment="1">
      <alignment vertical="center" wrapText="1"/>
    </xf>
    <xf numFmtId="0" fontId="6" fillId="2" borderId="0" xfId="0" applyFont="1" applyFill="1" applyAlignment="1">
      <alignment horizontal="center" vertical="center"/>
    </xf>
    <xf numFmtId="17" fontId="6" fillId="7" borderId="0" xfId="0" applyNumberFormat="1" applyFont="1" applyFill="1" applyAlignment="1">
      <alignment horizontal="center" vertical="center" wrapText="1"/>
    </xf>
    <xf numFmtId="0" fontId="4" fillId="0" borderId="0" xfId="0" applyFont="1" applyAlignment="1">
      <alignment horizontal="center" vertical="center"/>
    </xf>
    <xf numFmtId="0" fontId="6" fillId="7" borderId="0" xfId="0" applyFont="1" applyFill="1" applyAlignment="1">
      <alignment horizontal="center" vertical="center" wrapText="1"/>
    </xf>
    <xf numFmtId="0" fontId="6" fillId="2" borderId="0" xfId="0" applyFont="1" applyFill="1" applyAlignment="1">
      <alignment horizontal="center" vertical="center" wrapText="1"/>
    </xf>
    <xf numFmtId="0" fontId="6" fillId="0" borderId="0" xfId="0" applyFont="1" applyAlignment="1">
      <alignment horizontal="left"/>
    </xf>
    <xf numFmtId="17" fontId="6" fillId="2" borderId="7" xfId="0" applyNumberFormat="1"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0" borderId="7" xfId="0" quotePrefix="1" applyFont="1" applyBorder="1" applyAlignment="1">
      <alignment horizontal="center" vertical="center"/>
    </xf>
    <xf numFmtId="12" fontId="6" fillId="2" borderId="7" xfId="0" applyNumberFormat="1" applyFont="1" applyFill="1" applyBorder="1" applyAlignment="1">
      <alignment horizontal="center" vertical="center"/>
    </xf>
    <xf numFmtId="0" fontId="4" fillId="3" borderId="7" xfId="0" applyFont="1" applyFill="1" applyBorder="1" applyAlignment="1">
      <alignment horizontal="center" vertical="center" textRotation="90" wrapText="1"/>
    </xf>
    <xf numFmtId="0" fontId="4" fillId="3" borderId="7" xfId="0" applyFont="1" applyFill="1" applyBorder="1" applyAlignment="1">
      <alignment horizontal="center" vertical="center" textRotation="90"/>
    </xf>
    <xf numFmtId="0" fontId="4" fillId="3" borderId="7"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15" fillId="2" borderId="7" xfId="0" applyFont="1" applyFill="1" applyBorder="1" applyAlignment="1">
      <alignment horizontal="center" vertical="center"/>
    </xf>
    <xf numFmtId="14" fontId="11" fillId="6" borderId="7" xfId="0" applyNumberFormat="1" applyFont="1" applyFill="1" applyBorder="1" applyAlignment="1">
      <alignment horizontal="center" vertical="center"/>
    </xf>
    <xf numFmtId="0" fontId="6" fillId="0" borderId="7" xfId="0" applyFont="1" applyBorder="1" applyAlignment="1">
      <alignment horizontal="center" vertical="center" wrapText="1"/>
    </xf>
    <xf numFmtId="0" fontId="6" fillId="0" borderId="7" xfId="0" applyFont="1" applyBorder="1" applyAlignment="1">
      <alignment horizontal="center"/>
    </xf>
    <xf numFmtId="0" fontId="4" fillId="8" borderId="12" xfId="0" applyFont="1" applyFill="1" applyBorder="1" applyAlignment="1">
      <alignment horizontal="center"/>
    </xf>
    <xf numFmtId="0" fontId="4" fillId="8" borderId="3" xfId="0" applyFont="1" applyFill="1" applyBorder="1" applyAlignment="1">
      <alignment horizontal="center" vertical="center"/>
    </xf>
    <xf numFmtId="0" fontId="4" fillId="8" borderId="4" xfId="0" applyFont="1" applyFill="1" applyBorder="1" applyAlignment="1">
      <alignment horizontal="center" vertical="center" wrapText="1"/>
    </xf>
    <xf numFmtId="0" fontId="16" fillId="0" borderId="4" xfId="0" applyFont="1" applyBorder="1" applyAlignment="1">
      <alignment horizontal="center"/>
    </xf>
    <xf numFmtId="9" fontId="16" fillId="0" borderId="5" xfId="1" applyFont="1" applyBorder="1" applyAlignment="1">
      <alignment horizontal="center"/>
    </xf>
    <xf numFmtId="0" fontId="16" fillId="0" borderId="7" xfId="0" applyFont="1" applyBorder="1" applyAlignment="1">
      <alignment horizontal="center"/>
    </xf>
    <xf numFmtId="9" fontId="16" fillId="0" borderId="8" xfId="1" applyFont="1" applyBorder="1" applyAlignment="1">
      <alignment horizontal="center"/>
    </xf>
    <xf numFmtId="0" fontId="16" fillId="0" borderId="15" xfId="0" applyFont="1" applyBorder="1" applyAlignment="1">
      <alignment horizontal="center"/>
    </xf>
    <xf numFmtId="0" fontId="16" fillId="0" borderId="12" xfId="0" applyFont="1" applyBorder="1" applyAlignment="1">
      <alignment horizontal="center"/>
    </xf>
    <xf numFmtId="9" fontId="16" fillId="0" borderId="13" xfId="1" applyFont="1" applyBorder="1" applyAlignment="1">
      <alignment horizont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5" fillId="8" borderId="11" xfId="0" applyFont="1" applyFill="1" applyBorder="1" applyAlignment="1">
      <alignment horizontal="center"/>
    </xf>
    <xf numFmtId="9" fontId="4" fillId="8" borderId="13" xfId="0" applyNumberFormat="1" applyFont="1" applyFill="1" applyBorder="1" applyAlignment="1">
      <alignment horizontal="center" vertical="center"/>
    </xf>
    <xf numFmtId="0" fontId="17" fillId="8" borderId="3" xfId="0" applyFont="1" applyFill="1" applyBorder="1" applyAlignment="1">
      <alignment horizontal="center" vertical="center" wrapText="1"/>
    </xf>
    <xf numFmtId="0" fontId="17" fillId="8" borderId="4" xfId="0" applyFont="1" applyFill="1" applyBorder="1" applyAlignment="1">
      <alignment horizontal="center" vertical="center"/>
    </xf>
    <xf numFmtId="0" fontId="17" fillId="8" borderId="5" xfId="0" applyFont="1" applyFill="1" applyBorder="1" applyAlignment="1">
      <alignment horizontal="center" vertical="center"/>
    </xf>
    <xf numFmtId="0" fontId="17" fillId="8" borderId="11" xfId="0" applyFont="1" applyFill="1" applyBorder="1" applyAlignment="1">
      <alignment horizontal="center"/>
    </xf>
    <xf numFmtId="0" fontId="17" fillId="8" borderId="12" xfId="0" applyFont="1" applyFill="1" applyBorder="1" applyAlignment="1">
      <alignment horizontal="center"/>
    </xf>
    <xf numFmtId="9" fontId="17" fillId="8" borderId="13" xfId="0" applyNumberFormat="1" applyFont="1" applyFill="1" applyBorder="1" applyAlignment="1">
      <alignment horizontal="center" vertical="center"/>
    </xf>
    <xf numFmtId="0" fontId="2" fillId="2" borderId="6" xfId="0" applyFont="1" applyFill="1" applyBorder="1" applyAlignment="1">
      <alignment horizontal="center" vertical="center"/>
    </xf>
    <xf numFmtId="0" fontId="18" fillId="2" borderId="6" xfId="0" applyFont="1" applyFill="1" applyBorder="1" applyAlignment="1">
      <alignment horizontal="center" vertical="center" wrapText="1"/>
    </xf>
    <xf numFmtId="0" fontId="18" fillId="2" borderId="6" xfId="0" applyFont="1" applyFill="1" applyBorder="1" applyAlignment="1">
      <alignment horizontal="center" vertical="center"/>
    </xf>
    <xf numFmtId="0" fontId="2" fillId="2" borderId="6" xfId="0" applyFont="1" applyFill="1" applyBorder="1" applyAlignment="1">
      <alignment horizontal="center" vertical="center" wrapText="1"/>
    </xf>
    <xf numFmtId="0" fontId="6" fillId="2" borderId="6" xfId="0" applyFont="1" applyFill="1" applyBorder="1"/>
    <xf numFmtId="9" fontId="6" fillId="2" borderId="8" xfId="0" applyNumberFormat="1" applyFont="1" applyFill="1" applyBorder="1" applyAlignment="1">
      <alignment horizontal="center" vertical="center"/>
    </xf>
    <xf numFmtId="0" fontId="13" fillId="0" borderId="7" xfId="0" applyFont="1" applyBorder="1" applyAlignment="1">
      <alignment horizontal="center" vertical="center" wrapText="1"/>
    </xf>
    <xf numFmtId="0" fontId="6" fillId="0" borderId="0" xfId="0" applyFont="1" applyAlignment="1">
      <alignment horizontal="left" wrapText="1"/>
    </xf>
    <xf numFmtId="0" fontId="4" fillId="3" borderId="7" xfId="0" applyFont="1" applyFill="1" applyBorder="1" applyAlignment="1">
      <alignment horizontal="center" vertical="center" wrapText="1"/>
    </xf>
    <xf numFmtId="0" fontId="4" fillId="3" borderId="7" xfId="0" applyFont="1" applyFill="1" applyBorder="1" applyAlignment="1">
      <alignment horizontal="center" vertical="center"/>
    </xf>
    <xf numFmtId="0" fontId="4" fillId="4" borderId="7"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8" xfId="0" applyFont="1" applyBorder="1" applyAlignment="1">
      <alignment horizontal="center" vertical="center" wrapText="1"/>
    </xf>
  </cellXfs>
  <cellStyles count="2">
    <cellStyle name="Normal" xfId="0" builtinId="0"/>
    <cellStyle name="Porcentaje" xfId="1" builtinId="5"/>
  </cellStyles>
  <dxfs count="10">
    <dxf>
      <font>
        <b val="0"/>
        <i val="0"/>
        <strike val="0"/>
        <condense val="0"/>
        <extend val="0"/>
        <outline val="0"/>
        <shadow val="0"/>
        <u val="none"/>
        <vertAlign val="baseline"/>
        <sz val="8"/>
        <color auto="1"/>
        <name val="Arial"/>
        <scheme val="none"/>
      </font>
      <fill>
        <patternFill patternType="solid">
          <fgColor indexed="64"/>
          <bgColor theme="0"/>
        </patternFill>
      </fill>
      <border diagonalUp="0" diagonalDown="0" outline="0">
        <left/>
        <right/>
        <top style="thin">
          <color indexed="64"/>
        </top>
        <bottom style="thin">
          <color indexed="64"/>
        </bottom>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8"/>
        <color auto="1"/>
        <name val="Arial"/>
        <scheme val="none"/>
      </font>
      <fill>
        <patternFill patternType="solid">
          <fgColor indexed="64"/>
          <bgColor theme="0"/>
        </patternFill>
      </fill>
    </dxf>
    <dxf>
      <border outline="0">
        <bottom style="medium">
          <color indexed="64"/>
        </bottom>
      </border>
    </dxf>
    <dxf>
      <font>
        <b/>
        <i val="0"/>
        <strike val="0"/>
        <condense val="0"/>
        <extend val="0"/>
        <outline val="0"/>
        <shadow val="0"/>
        <u val="none"/>
        <vertAlign val="baseline"/>
        <sz val="8"/>
        <color auto="1"/>
        <name val="Arial"/>
        <scheme val="none"/>
      </font>
      <fill>
        <patternFill patternType="solid">
          <fgColor indexed="64"/>
          <bgColor theme="9" tint="0.59999389629810485"/>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7"/>
        <color auto="1"/>
        <name val="Arial"/>
        <scheme val="none"/>
      </font>
      <fill>
        <patternFill patternType="solid">
          <fgColor indexed="64"/>
          <bgColor theme="0"/>
        </patternFill>
      </fill>
      <alignment horizontal="center" vertical="center" textRotation="0" wrapText="0" indent="0" justifyLastLine="0" shrinkToFit="0" readingOrder="0"/>
      <border diagonalUp="0" diagonalDown="0" outline="0">
        <left/>
        <right/>
        <top style="thin">
          <color indexed="64"/>
        </top>
        <bottom style="thin">
          <color indexed="64"/>
        </bottom>
      </border>
    </dxf>
    <dxf>
      <border outline="0">
        <left style="medium">
          <color indexed="64"/>
        </left>
        <right style="thin">
          <color indexed="64"/>
        </right>
        <top style="medium">
          <color indexed="64"/>
        </top>
        <bottom style="medium">
          <color indexed="64"/>
        </bottom>
      </border>
    </dxf>
    <dxf>
      <font>
        <b val="0"/>
        <i val="0"/>
        <strike val="0"/>
        <condense val="0"/>
        <extend val="0"/>
        <outline val="0"/>
        <shadow val="0"/>
        <u val="none"/>
        <vertAlign val="baseline"/>
        <sz val="7"/>
        <color auto="1"/>
        <name val="Arial"/>
        <scheme val="none"/>
      </font>
      <fill>
        <patternFill patternType="solid">
          <fgColor indexed="64"/>
          <bgColor theme="0"/>
        </patternFill>
      </fill>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7"/>
        <color auto="1"/>
        <name val="Arial"/>
        <scheme val="none"/>
      </font>
      <fill>
        <patternFill patternType="solid">
          <fgColor indexed="64"/>
          <bgColor theme="9" tint="0.59999389629810485"/>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abla1" displayName="Tabla1" ref="B3:B11" totalsRowShown="0" headerRowDxfId="9" dataDxfId="7" headerRowBorderDxfId="8" tableBorderDxfId="6">
  <tableColumns count="1">
    <tableColumn id="1" name="MEDIO DE ENTRADA DE LA PETICIÓN" dataDxfId="5"/>
  </tableColumns>
  <tableStyleInfo name="TableStyleMedium2" showFirstColumn="0" showLastColumn="0" showRowStripes="1" showColumnStripes="0"/>
</table>
</file>

<file path=xl/tables/table2.xml><?xml version="1.0" encoding="utf-8"?>
<table xmlns="http://schemas.openxmlformats.org/spreadsheetml/2006/main" id="2" name="Tabla2" displayName="Tabla2" ref="B32:B54" totalsRowShown="0" headerRowDxfId="4" dataDxfId="2" headerRowBorderDxfId="3" tableBorderDxfId="1">
  <autoFilter ref="B32:B54"/>
  <tableColumns count="1">
    <tableColumn id="1" name="LOCALIDADES "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7"/>
  <sheetViews>
    <sheetView showGridLines="0" tabSelected="1" topLeftCell="A2" zoomScaleNormal="100" workbookViewId="0">
      <pane ySplit="1" topLeftCell="A30" activePane="bottomLeft" state="frozen"/>
      <selection activeCell="A2" sqref="A2"/>
      <selection pane="bottomLeft" activeCell="AK31" sqref="AK31"/>
    </sheetView>
  </sheetViews>
  <sheetFormatPr baseColWidth="10" defaultRowHeight="11.25" x14ac:dyDescent="0.2"/>
  <cols>
    <col min="1" max="1" width="15.85546875" style="31" bestFit="1" customWidth="1"/>
    <col min="2" max="2" width="9" style="31" bestFit="1" customWidth="1"/>
    <col min="3" max="3" width="14" style="31" bestFit="1" customWidth="1"/>
    <col min="4" max="4" width="27.140625" style="31" bestFit="1" customWidth="1"/>
    <col min="5" max="5" width="5.7109375" style="31" customWidth="1"/>
    <col min="6" max="6" width="5.7109375" style="36" customWidth="1"/>
    <col min="7" max="7" width="5.7109375" style="31" customWidth="1"/>
    <col min="8" max="16" width="5.7109375" style="33" customWidth="1"/>
    <col min="17" max="17" width="38.85546875" style="33" bestFit="1" customWidth="1"/>
    <col min="18" max="18" width="3.42578125" style="31" customWidth="1"/>
    <col min="19" max="27" width="3.42578125" style="33" customWidth="1"/>
    <col min="28" max="30" width="3.42578125" style="31" customWidth="1"/>
    <col min="31" max="31" width="3.42578125" style="33" customWidth="1"/>
    <col min="32" max="32" width="3.42578125" style="31" customWidth="1"/>
    <col min="33" max="33" width="13.7109375" style="31" customWidth="1"/>
    <col min="34" max="34" width="16.140625" style="31" bestFit="1" customWidth="1"/>
    <col min="35" max="35" width="20.42578125" style="31" bestFit="1" customWidth="1"/>
    <col min="36" max="36" width="17.7109375" style="31" bestFit="1" customWidth="1"/>
    <col min="37" max="37" width="11.140625" style="31" bestFit="1" customWidth="1"/>
    <col min="38" max="38" width="11.42578125" style="31" bestFit="1" customWidth="1"/>
    <col min="39" max="39" width="14" style="31" bestFit="1" customWidth="1"/>
    <col min="40" max="268" width="11.42578125" style="33"/>
    <col min="269" max="269" width="10.140625" style="33" bestFit="1" customWidth="1"/>
    <col min="270" max="270" width="8.42578125" style="33" bestFit="1" customWidth="1"/>
    <col min="271" max="271" width="12.140625" style="33" customWidth="1"/>
    <col min="272" max="272" width="28.42578125" style="33" customWidth="1"/>
    <col min="273" max="273" width="5.7109375" style="33" customWidth="1"/>
    <col min="274" max="274" width="6.5703125" style="33" customWidth="1"/>
    <col min="275" max="283" width="5.7109375" style="33" customWidth="1"/>
    <col min="284" max="284" width="46.28515625" style="33" customWidth="1"/>
    <col min="285" max="285" width="13.7109375" style="33" customWidth="1"/>
    <col min="286" max="286" width="14.85546875" style="33" customWidth="1"/>
    <col min="287" max="287" width="22.5703125" style="33" customWidth="1"/>
    <col min="288" max="288" width="18.7109375" style="33" customWidth="1"/>
    <col min="289" max="289" width="18.28515625" style="33" customWidth="1"/>
    <col min="290" max="290" width="12.85546875" style="33" customWidth="1"/>
    <col min="291" max="291" width="20.140625" style="33" customWidth="1"/>
    <col min="292" max="292" width="16.85546875" style="33" customWidth="1"/>
    <col min="293" max="293" width="15.28515625" style="33" customWidth="1"/>
    <col min="294" max="294" width="12.28515625" style="33" customWidth="1"/>
    <col min="295" max="295" width="24.5703125" style="33" customWidth="1"/>
    <col min="296" max="524" width="11.42578125" style="33"/>
    <col min="525" max="525" width="10.140625" style="33" bestFit="1" customWidth="1"/>
    <col min="526" max="526" width="8.42578125" style="33" bestFit="1" customWidth="1"/>
    <col min="527" max="527" width="12.140625" style="33" customWidth="1"/>
    <col min="528" max="528" width="28.42578125" style="33" customWidth="1"/>
    <col min="529" max="529" width="5.7109375" style="33" customWidth="1"/>
    <col min="530" max="530" width="6.5703125" style="33" customWidth="1"/>
    <col min="531" max="539" width="5.7109375" style="33" customWidth="1"/>
    <col min="540" max="540" width="46.28515625" style="33" customWidth="1"/>
    <col min="541" max="541" width="13.7109375" style="33" customWidth="1"/>
    <col min="542" max="542" width="14.85546875" style="33" customWidth="1"/>
    <col min="543" max="543" width="22.5703125" style="33" customWidth="1"/>
    <col min="544" max="544" width="18.7109375" style="33" customWidth="1"/>
    <col min="545" max="545" width="18.28515625" style="33" customWidth="1"/>
    <col min="546" max="546" width="12.85546875" style="33" customWidth="1"/>
    <col min="547" max="547" width="20.140625" style="33" customWidth="1"/>
    <col min="548" max="548" width="16.85546875" style="33" customWidth="1"/>
    <col min="549" max="549" width="15.28515625" style="33" customWidth="1"/>
    <col min="550" max="550" width="12.28515625" style="33" customWidth="1"/>
    <col min="551" max="551" width="24.5703125" style="33" customWidth="1"/>
    <col min="552" max="780" width="11.42578125" style="33"/>
    <col min="781" max="781" width="10.140625" style="33" bestFit="1" customWidth="1"/>
    <col min="782" max="782" width="8.42578125" style="33" bestFit="1" customWidth="1"/>
    <col min="783" max="783" width="12.140625" style="33" customWidth="1"/>
    <col min="784" max="784" width="28.42578125" style="33" customWidth="1"/>
    <col min="785" max="785" width="5.7109375" style="33" customWidth="1"/>
    <col min="786" max="786" width="6.5703125" style="33" customWidth="1"/>
    <col min="787" max="795" width="5.7109375" style="33" customWidth="1"/>
    <col min="796" max="796" width="46.28515625" style="33" customWidth="1"/>
    <col min="797" max="797" width="13.7109375" style="33" customWidth="1"/>
    <col min="798" max="798" width="14.85546875" style="33" customWidth="1"/>
    <col min="799" max="799" width="22.5703125" style="33" customWidth="1"/>
    <col min="800" max="800" width="18.7109375" style="33" customWidth="1"/>
    <col min="801" max="801" width="18.28515625" style="33" customWidth="1"/>
    <col min="802" max="802" width="12.85546875" style="33" customWidth="1"/>
    <col min="803" max="803" width="20.140625" style="33" customWidth="1"/>
    <col min="804" max="804" width="16.85546875" style="33" customWidth="1"/>
    <col min="805" max="805" width="15.28515625" style="33" customWidth="1"/>
    <col min="806" max="806" width="12.28515625" style="33" customWidth="1"/>
    <col min="807" max="807" width="24.5703125" style="33" customWidth="1"/>
    <col min="808" max="1036" width="11.42578125" style="33"/>
    <col min="1037" max="1037" width="10.140625" style="33" bestFit="1" customWidth="1"/>
    <col min="1038" max="1038" width="8.42578125" style="33" bestFit="1" customWidth="1"/>
    <col min="1039" max="1039" width="12.140625" style="33" customWidth="1"/>
    <col min="1040" max="1040" width="28.42578125" style="33" customWidth="1"/>
    <col min="1041" max="1041" width="5.7109375" style="33" customWidth="1"/>
    <col min="1042" max="1042" width="6.5703125" style="33" customWidth="1"/>
    <col min="1043" max="1051" width="5.7109375" style="33" customWidth="1"/>
    <col min="1052" max="1052" width="46.28515625" style="33" customWidth="1"/>
    <col min="1053" max="1053" width="13.7109375" style="33" customWidth="1"/>
    <col min="1054" max="1054" width="14.85546875" style="33" customWidth="1"/>
    <col min="1055" max="1055" width="22.5703125" style="33" customWidth="1"/>
    <col min="1056" max="1056" width="18.7109375" style="33" customWidth="1"/>
    <col min="1057" max="1057" width="18.28515625" style="33" customWidth="1"/>
    <col min="1058" max="1058" width="12.85546875" style="33" customWidth="1"/>
    <col min="1059" max="1059" width="20.140625" style="33" customWidth="1"/>
    <col min="1060" max="1060" width="16.85546875" style="33" customWidth="1"/>
    <col min="1061" max="1061" width="15.28515625" style="33" customWidth="1"/>
    <col min="1062" max="1062" width="12.28515625" style="33" customWidth="1"/>
    <col min="1063" max="1063" width="24.5703125" style="33" customWidth="1"/>
    <col min="1064" max="1292" width="11.42578125" style="33"/>
    <col min="1293" max="1293" width="10.140625" style="33" bestFit="1" customWidth="1"/>
    <col min="1294" max="1294" width="8.42578125" style="33" bestFit="1" customWidth="1"/>
    <col min="1295" max="1295" width="12.140625" style="33" customWidth="1"/>
    <col min="1296" max="1296" width="28.42578125" style="33" customWidth="1"/>
    <col min="1297" max="1297" width="5.7109375" style="33" customWidth="1"/>
    <col min="1298" max="1298" width="6.5703125" style="33" customWidth="1"/>
    <col min="1299" max="1307" width="5.7109375" style="33" customWidth="1"/>
    <col min="1308" max="1308" width="46.28515625" style="33" customWidth="1"/>
    <col min="1309" max="1309" width="13.7109375" style="33" customWidth="1"/>
    <col min="1310" max="1310" width="14.85546875" style="33" customWidth="1"/>
    <col min="1311" max="1311" width="22.5703125" style="33" customWidth="1"/>
    <col min="1312" max="1312" width="18.7109375" style="33" customWidth="1"/>
    <col min="1313" max="1313" width="18.28515625" style="33" customWidth="1"/>
    <col min="1314" max="1314" width="12.85546875" style="33" customWidth="1"/>
    <col min="1315" max="1315" width="20.140625" style="33" customWidth="1"/>
    <col min="1316" max="1316" width="16.85546875" style="33" customWidth="1"/>
    <col min="1317" max="1317" width="15.28515625" style="33" customWidth="1"/>
    <col min="1318" max="1318" width="12.28515625" style="33" customWidth="1"/>
    <col min="1319" max="1319" width="24.5703125" style="33" customWidth="1"/>
    <col min="1320" max="1548" width="11.42578125" style="33"/>
    <col min="1549" max="1549" width="10.140625" style="33" bestFit="1" customWidth="1"/>
    <col min="1550" max="1550" width="8.42578125" style="33" bestFit="1" customWidth="1"/>
    <col min="1551" max="1551" width="12.140625" style="33" customWidth="1"/>
    <col min="1552" max="1552" width="28.42578125" style="33" customWidth="1"/>
    <col min="1553" max="1553" width="5.7109375" style="33" customWidth="1"/>
    <col min="1554" max="1554" width="6.5703125" style="33" customWidth="1"/>
    <col min="1555" max="1563" width="5.7109375" style="33" customWidth="1"/>
    <col min="1564" max="1564" width="46.28515625" style="33" customWidth="1"/>
    <col min="1565" max="1565" width="13.7109375" style="33" customWidth="1"/>
    <col min="1566" max="1566" width="14.85546875" style="33" customWidth="1"/>
    <col min="1567" max="1567" width="22.5703125" style="33" customWidth="1"/>
    <col min="1568" max="1568" width="18.7109375" style="33" customWidth="1"/>
    <col min="1569" max="1569" width="18.28515625" style="33" customWidth="1"/>
    <col min="1570" max="1570" width="12.85546875" style="33" customWidth="1"/>
    <col min="1571" max="1571" width="20.140625" style="33" customWidth="1"/>
    <col min="1572" max="1572" width="16.85546875" style="33" customWidth="1"/>
    <col min="1573" max="1573" width="15.28515625" style="33" customWidth="1"/>
    <col min="1574" max="1574" width="12.28515625" style="33" customWidth="1"/>
    <col min="1575" max="1575" width="24.5703125" style="33" customWidth="1"/>
    <col min="1576" max="1804" width="11.42578125" style="33"/>
    <col min="1805" max="1805" width="10.140625" style="33" bestFit="1" customWidth="1"/>
    <col min="1806" max="1806" width="8.42578125" style="33" bestFit="1" customWidth="1"/>
    <col min="1807" max="1807" width="12.140625" style="33" customWidth="1"/>
    <col min="1808" max="1808" width="28.42578125" style="33" customWidth="1"/>
    <col min="1809" max="1809" width="5.7109375" style="33" customWidth="1"/>
    <col min="1810" max="1810" width="6.5703125" style="33" customWidth="1"/>
    <col min="1811" max="1819" width="5.7109375" style="33" customWidth="1"/>
    <col min="1820" max="1820" width="46.28515625" style="33" customWidth="1"/>
    <col min="1821" max="1821" width="13.7109375" style="33" customWidth="1"/>
    <col min="1822" max="1822" width="14.85546875" style="33" customWidth="1"/>
    <col min="1823" max="1823" width="22.5703125" style="33" customWidth="1"/>
    <col min="1824" max="1824" width="18.7109375" style="33" customWidth="1"/>
    <col min="1825" max="1825" width="18.28515625" style="33" customWidth="1"/>
    <col min="1826" max="1826" width="12.85546875" style="33" customWidth="1"/>
    <col min="1827" max="1827" width="20.140625" style="33" customWidth="1"/>
    <col min="1828" max="1828" width="16.85546875" style="33" customWidth="1"/>
    <col min="1829" max="1829" width="15.28515625" style="33" customWidth="1"/>
    <col min="1830" max="1830" width="12.28515625" style="33" customWidth="1"/>
    <col min="1831" max="1831" width="24.5703125" style="33" customWidth="1"/>
    <col min="1832" max="2060" width="11.42578125" style="33"/>
    <col min="2061" max="2061" width="10.140625" style="33" bestFit="1" customWidth="1"/>
    <col min="2062" max="2062" width="8.42578125" style="33" bestFit="1" customWidth="1"/>
    <col min="2063" max="2063" width="12.140625" style="33" customWidth="1"/>
    <col min="2064" max="2064" width="28.42578125" style="33" customWidth="1"/>
    <col min="2065" max="2065" width="5.7109375" style="33" customWidth="1"/>
    <col min="2066" max="2066" width="6.5703125" style="33" customWidth="1"/>
    <col min="2067" max="2075" width="5.7109375" style="33" customWidth="1"/>
    <col min="2076" max="2076" width="46.28515625" style="33" customWidth="1"/>
    <col min="2077" max="2077" width="13.7109375" style="33" customWidth="1"/>
    <col min="2078" max="2078" width="14.85546875" style="33" customWidth="1"/>
    <col min="2079" max="2079" width="22.5703125" style="33" customWidth="1"/>
    <col min="2080" max="2080" width="18.7109375" style="33" customWidth="1"/>
    <col min="2081" max="2081" width="18.28515625" style="33" customWidth="1"/>
    <col min="2082" max="2082" width="12.85546875" style="33" customWidth="1"/>
    <col min="2083" max="2083" width="20.140625" style="33" customWidth="1"/>
    <col min="2084" max="2084" width="16.85546875" style="33" customWidth="1"/>
    <col min="2085" max="2085" width="15.28515625" style="33" customWidth="1"/>
    <col min="2086" max="2086" width="12.28515625" style="33" customWidth="1"/>
    <col min="2087" max="2087" width="24.5703125" style="33" customWidth="1"/>
    <col min="2088" max="2316" width="11.42578125" style="33"/>
    <col min="2317" max="2317" width="10.140625" style="33" bestFit="1" customWidth="1"/>
    <col min="2318" max="2318" width="8.42578125" style="33" bestFit="1" customWidth="1"/>
    <col min="2319" max="2319" width="12.140625" style="33" customWidth="1"/>
    <col min="2320" max="2320" width="28.42578125" style="33" customWidth="1"/>
    <col min="2321" max="2321" width="5.7109375" style="33" customWidth="1"/>
    <col min="2322" max="2322" width="6.5703125" style="33" customWidth="1"/>
    <col min="2323" max="2331" width="5.7109375" style="33" customWidth="1"/>
    <col min="2332" max="2332" width="46.28515625" style="33" customWidth="1"/>
    <col min="2333" max="2333" width="13.7109375" style="33" customWidth="1"/>
    <col min="2334" max="2334" width="14.85546875" style="33" customWidth="1"/>
    <col min="2335" max="2335" width="22.5703125" style="33" customWidth="1"/>
    <col min="2336" max="2336" width="18.7109375" style="33" customWidth="1"/>
    <col min="2337" max="2337" width="18.28515625" style="33" customWidth="1"/>
    <col min="2338" max="2338" width="12.85546875" style="33" customWidth="1"/>
    <col min="2339" max="2339" width="20.140625" style="33" customWidth="1"/>
    <col min="2340" max="2340" width="16.85546875" style="33" customWidth="1"/>
    <col min="2341" max="2341" width="15.28515625" style="33" customWidth="1"/>
    <col min="2342" max="2342" width="12.28515625" style="33" customWidth="1"/>
    <col min="2343" max="2343" width="24.5703125" style="33" customWidth="1"/>
    <col min="2344" max="2572" width="11.42578125" style="33"/>
    <col min="2573" max="2573" width="10.140625" style="33" bestFit="1" customWidth="1"/>
    <col min="2574" max="2574" width="8.42578125" style="33" bestFit="1" customWidth="1"/>
    <col min="2575" max="2575" width="12.140625" style="33" customWidth="1"/>
    <col min="2576" max="2576" width="28.42578125" style="33" customWidth="1"/>
    <col min="2577" max="2577" width="5.7109375" style="33" customWidth="1"/>
    <col min="2578" max="2578" width="6.5703125" style="33" customWidth="1"/>
    <col min="2579" max="2587" width="5.7109375" style="33" customWidth="1"/>
    <col min="2588" max="2588" width="46.28515625" style="33" customWidth="1"/>
    <col min="2589" max="2589" width="13.7109375" style="33" customWidth="1"/>
    <col min="2590" max="2590" width="14.85546875" style="33" customWidth="1"/>
    <col min="2591" max="2591" width="22.5703125" style="33" customWidth="1"/>
    <col min="2592" max="2592" width="18.7109375" style="33" customWidth="1"/>
    <col min="2593" max="2593" width="18.28515625" style="33" customWidth="1"/>
    <col min="2594" max="2594" width="12.85546875" style="33" customWidth="1"/>
    <col min="2595" max="2595" width="20.140625" style="33" customWidth="1"/>
    <col min="2596" max="2596" width="16.85546875" style="33" customWidth="1"/>
    <col min="2597" max="2597" width="15.28515625" style="33" customWidth="1"/>
    <col min="2598" max="2598" width="12.28515625" style="33" customWidth="1"/>
    <col min="2599" max="2599" width="24.5703125" style="33" customWidth="1"/>
    <col min="2600" max="2828" width="11.42578125" style="33"/>
    <col min="2829" max="2829" width="10.140625" style="33" bestFit="1" customWidth="1"/>
    <col min="2830" max="2830" width="8.42578125" style="33" bestFit="1" customWidth="1"/>
    <col min="2831" max="2831" width="12.140625" style="33" customWidth="1"/>
    <col min="2832" max="2832" width="28.42578125" style="33" customWidth="1"/>
    <col min="2833" max="2833" width="5.7109375" style="33" customWidth="1"/>
    <col min="2834" max="2834" width="6.5703125" style="33" customWidth="1"/>
    <col min="2835" max="2843" width="5.7109375" style="33" customWidth="1"/>
    <col min="2844" max="2844" width="46.28515625" style="33" customWidth="1"/>
    <col min="2845" max="2845" width="13.7109375" style="33" customWidth="1"/>
    <col min="2846" max="2846" width="14.85546875" style="33" customWidth="1"/>
    <col min="2847" max="2847" width="22.5703125" style="33" customWidth="1"/>
    <col min="2848" max="2848" width="18.7109375" style="33" customWidth="1"/>
    <col min="2849" max="2849" width="18.28515625" style="33" customWidth="1"/>
    <col min="2850" max="2850" width="12.85546875" style="33" customWidth="1"/>
    <col min="2851" max="2851" width="20.140625" style="33" customWidth="1"/>
    <col min="2852" max="2852" width="16.85546875" style="33" customWidth="1"/>
    <col min="2853" max="2853" width="15.28515625" style="33" customWidth="1"/>
    <col min="2854" max="2854" width="12.28515625" style="33" customWidth="1"/>
    <col min="2855" max="2855" width="24.5703125" style="33" customWidth="1"/>
    <col min="2856" max="3084" width="11.42578125" style="33"/>
    <col min="3085" max="3085" width="10.140625" style="33" bestFit="1" customWidth="1"/>
    <col min="3086" max="3086" width="8.42578125" style="33" bestFit="1" customWidth="1"/>
    <col min="3087" max="3087" width="12.140625" style="33" customWidth="1"/>
    <col min="3088" max="3088" width="28.42578125" style="33" customWidth="1"/>
    <col min="3089" max="3089" width="5.7109375" style="33" customWidth="1"/>
    <col min="3090" max="3090" width="6.5703125" style="33" customWidth="1"/>
    <col min="3091" max="3099" width="5.7109375" style="33" customWidth="1"/>
    <col min="3100" max="3100" width="46.28515625" style="33" customWidth="1"/>
    <col min="3101" max="3101" width="13.7109375" style="33" customWidth="1"/>
    <col min="3102" max="3102" width="14.85546875" style="33" customWidth="1"/>
    <col min="3103" max="3103" width="22.5703125" style="33" customWidth="1"/>
    <col min="3104" max="3104" width="18.7109375" style="33" customWidth="1"/>
    <col min="3105" max="3105" width="18.28515625" style="33" customWidth="1"/>
    <col min="3106" max="3106" width="12.85546875" style="33" customWidth="1"/>
    <col min="3107" max="3107" width="20.140625" style="33" customWidth="1"/>
    <col min="3108" max="3108" width="16.85546875" style="33" customWidth="1"/>
    <col min="3109" max="3109" width="15.28515625" style="33" customWidth="1"/>
    <col min="3110" max="3110" width="12.28515625" style="33" customWidth="1"/>
    <col min="3111" max="3111" width="24.5703125" style="33" customWidth="1"/>
    <col min="3112" max="3340" width="11.42578125" style="33"/>
    <col min="3341" max="3341" width="10.140625" style="33" bestFit="1" customWidth="1"/>
    <col min="3342" max="3342" width="8.42578125" style="33" bestFit="1" customWidth="1"/>
    <col min="3343" max="3343" width="12.140625" style="33" customWidth="1"/>
    <col min="3344" max="3344" width="28.42578125" style="33" customWidth="1"/>
    <col min="3345" max="3345" width="5.7109375" style="33" customWidth="1"/>
    <col min="3346" max="3346" width="6.5703125" style="33" customWidth="1"/>
    <col min="3347" max="3355" width="5.7109375" style="33" customWidth="1"/>
    <col min="3356" max="3356" width="46.28515625" style="33" customWidth="1"/>
    <col min="3357" max="3357" width="13.7109375" style="33" customWidth="1"/>
    <col min="3358" max="3358" width="14.85546875" style="33" customWidth="1"/>
    <col min="3359" max="3359" width="22.5703125" style="33" customWidth="1"/>
    <col min="3360" max="3360" width="18.7109375" style="33" customWidth="1"/>
    <col min="3361" max="3361" width="18.28515625" style="33" customWidth="1"/>
    <col min="3362" max="3362" width="12.85546875" style="33" customWidth="1"/>
    <col min="3363" max="3363" width="20.140625" style="33" customWidth="1"/>
    <col min="3364" max="3364" width="16.85546875" style="33" customWidth="1"/>
    <col min="3365" max="3365" width="15.28515625" style="33" customWidth="1"/>
    <col min="3366" max="3366" width="12.28515625" style="33" customWidth="1"/>
    <col min="3367" max="3367" width="24.5703125" style="33" customWidth="1"/>
    <col min="3368" max="3596" width="11.42578125" style="33"/>
    <col min="3597" max="3597" width="10.140625" style="33" bestFit="1" customWidth="1"/>
    <col min="3598" max="3598" width="8.42578125" style="33" bestFit="1" customWidth="1"/>
    <col min="3599" max="3599" width="12.140625" style="33" customWidth="1"/>
    <col min="3600" max="3600" width="28.42578125" style="33" customWidth="1"/>
    <col min="3601" max="3601" width="5.7109375" style="33" customWidth="1"/>
    <col min="3602" max="3602" width="6.5703125" style="33" customWidth="1"/>
    <col min="3603" max="3611" width="5.7109375" style="33" customWidth="1"/>
    <col min="3612" max="3612" width="46.28515625" style="33" customWidth="1"/>
    <col min="3613" max="3613" width="13.7109375" style="33" customWidth="1"/>
    <col min="3614" max="3614" width="14.85546875" style="33" customWidth="1"/>
    <col min="3615" max="3615" width="22.5703125" style="33" customWidth="1"/>
    <col min="3616" max="3616" width="18.7109375" style="33" customWidth="1"/>
    <col min="3617" max="3617" width="18.28515625" style="33" customWidth="1"/>
    <col min="3618" max="3618" width="12.85546875" style="33" customWidth="1"/>
    <col min="3619" max="3619" width="20.140625" style="33" customWidth="1"/>
    <col min="3620" max="3620" width="16.85546875" style="33" customWidth="1"/>
    <col min="3621" max="3621" width="15.28515625" style="33" customWidth="1"/>
    <col min="3622" max="3622" width="12.28515625" style="33" customWidth="1"/>
    <col min="3623" max="3623" width="24.5703125" style="33" customWidth="1"/>
    <col min="3624" max="3852" width="11.42578125" style="33"/>
    <col min="3853" max="3853" width="10.140625" style="33" bestFit="1" customWidth="1"/>
    <col min="3854" max="3854" width="8.42578125" style="33" bestFit="1" customWidth="1"/>
    <col min="3855" max="3855" width="12.140625" style="33" customWidth="1"/>
    <col min="3856" max="3856" width="28.42578125" style="33" customWidth="1"/>
    <col min="3857" max="3857" width="5.7109375" style="33" customWidth="1"/>
    <col min="3858" max="3858" width="6.5703125" style="33" customWidth="1"/>
    <col min="3859" max="3867" width="5.7109375" style="33" customWidth="1"/>
    <col min="3868" max="3868" width="46.28515625" style="33" customWidth="1"/>
    <col min="3869" max="3869" width="13.7109375" style="33" customWidth="1"/>
    <col min="3870" max="3870" width="14.85546875" style="33" customWidth="1"/>
    <col min="3871" max="3871" width="22.5703125" style="33" customWidth="1"/>
    <col min="3872" max="3872" width="18.7109375" style="33" customWidth="1"/>
    <col min="3873" max="3873" width="18.28515625" style="33" customWidth="1"/>
    <col min="3874" max="3874" width="12.85546875" style="33" customWidth="1"/>
    <col min="3875" max="3875" width="20.140625" style="33" customWidth="1"/>
    <col min="3876" max="3876" width="16.85546875" style="33" customWidth="1"/>
    <col min="3877" max="3877" width="15.28515625" style="33" customWidth="1"/>
    <col min="3878" max="3878" width="12.28515625" style="33" customWidth="1"/>
    <col min="3879" max="3879" width="24.5703125" style="33" customWidth="1"/>
    <col min="3880" max="4108" width="11.42578125" style="33"/>
    <col min="4109" max="4109" width="10.140625" style="33" bestFit="1" customWidth="1"/>
    <col min="4110" max="4110" width="8.42578125" style="33" bestFit="1" customWidth="1"/>
    <col min="4111" max="4111" width="12.140625" style="33" customWidth="1"/>
    <col min="4112" max="4112" width="28.42578125" style="33" customWidth="1"/>
    <col min="4113" max="4113" width="5.7109375" style="33" customWidth="1"/>
    <col min="4114" max="4114" width="6.5703125" style="33" customWidth="1"/>
    <col min="4115" max="4123" width="5.7109375" style="33" customWidth="1"/>
    <col min="4124" max="4124" width="46.28515625" style="33" customWidth="1"/>
    <col min="4125" max="4125" width="13.7109375" style="33" customWidth="1"/>
    <col min="4126" max="4126" width="14.85546875" style="33" customWidth="1"/>
    <col min="4127" max="4127" width="22.5703125" style="33" customWidth="1"/>
    <col min="4128" max="4128" width="18.7109375" style="33" customWidth="1"/>
    <col min="4129" max="4129" width="18.28515625" style="33" customWidth="1"/>
    <col min="4130" max="4130" width="12.85546875" style="33" customWidth="1"/>
    <col min="4131" max="4131" width="20.140625" style="33" customWidth="1"/>
    <col min="4132" max="4132" width="16.85546875" style="33" customWidth="1"/>
    <col min="4133" max="4133" width="15.28515625" style="33" customWidth="1"/>
    <col min="4134" max="4134" width="12.28515625" style="33" customWidth="1"/>
    <col min="4135" max="4135" width="24.5703125" style="33" customWidth="1"/>
    <col min="4136" max="4364" width="11.42578125" style="33"/>
    <col min="4365" max="4365" width="10.140625" style="33" bestFit="1" customWidth="1"/>
    <col min="4366" max="4366" width="8.42578125" style="33" bestFit="1" customWidth="1"/>
    <col min="4367" max="4367" width="12.140625" style="33" customWidth="1"/>
    <col min="4368" max="4368" width="28.42578125" style="33" customWidth="1"/>
    <col min="4369" max="4369" width="5.7109375" style="33" customWidth="1"/>
    <col min="4370" max="4370" width="6.5703125" style="33" customWidth="1"/>
    <col min="4371" max="4379" width="5.7109375" style="33" customWidth="1"/>
    <col min="4380" max="4380" width="46.28515625" style="33" customWidth="1"/>
    <col min="4381" max="4381" width="13.7109375" style="33" customWidth="1"/>
    <col min="4382" max="4382" width="14.85546875" style="33" customWidth="1"/>
    <col min="4383" max="4383" width="22.5703125" style="33" customWidth="1"/>
    <col min="4384" max="4384" width="18.7109375" style="33" customWidth="1"/>
    <col min="4385" max="4385" width="18.28515625" style="33" customWidth="1"/>
    <col min="4386" max="4386" width="12.85546875" style="33" customWidth="1"/>
    <col min="4387" max="4387" width="20.140625" style="33" customWidth="1"/>
    <col min="4388" max="4388" width="16.85546875" style="33" customWidth="1"/>
    <col min="4389" max="4389" width="15.28515625" style="33" customWidth="1"/>
    <col min="4390" max="4390" width="12.28515625" style="33" customWidth="1"/>
    <col min="4391" max="4391" width="24.5703125" style="33" customWidth="1"/>
    <col min="4392" max="4620" width="11.42578125" style="33"/>
    <col min="4621" max="4621" width="10.140625" style="33" bestFit="1" customWidth="1"/>
    <col min="4622" max="4622" width="8.42578125" style="33" bestFit="1" customWidth="1"/>
    <col min="4623" max="4623" width="12.140625" style="33" customWidth="1"/>
    <col min="4624" max="4624" width="28.42578125" style="33" customWidth="1"/>
    <col min="4625" max="4625" width="5.7109375" style="33" customWidth="1"/>
    <col min="4626" max="4626" width="6.5703125" style="33" customWidth="1"/>
    <col min="4627" max="4635" width="5.7109375" style="33" customWidth="1"/>
    <col min="4636" max="4636" width="46.28515625" style="33" customWidth="1"/>
    <col min="4637" max="4637" width="13.7109375" style="33" customWidth="1"/>
    <col min="4638" max="4638" width="14.85546875" style="33" customWidth="1"/>
    <col min="4639" max="4639" width="22.5703125" style="33" customWidth="1"/>
    <col min="4640" max="4640" width="18.7109375" style="33" customWidth="1"/>
    <col min="4641" max="4641" width="18.28515625" style="33" customWidth="1"/>
    <col min="4642" max="4642" width="12.85546875" style="33" customWidth="1"/>
    <col min="4643" max="4643" width="20.140625" style="33" customWidth="1"/>
    <col min="4644" max="4644" width="16.85546875" style="33" customWidth="1"/>
    <col min="4645" max="4645" width="15.28515625" style="33" customWidth="1"/>
    <col min="4646" max="4646" width="12.28515625" style="33" customWidth="1"/>
    <col min="4647" max="4647" width="24.5703125" style="33" customWidth="1"/>
    <col min="4648" max="4876" width="11.42578125" style="33"/>
    <col min="4877" max="4877" width="10.140625" style="33" bestFit="1" customWidth="1"/>
    <col min="4878" max="4878" width="8.42578125" style="33" bestFit="1" customWidth="1"/>
    <col min="4879" max="4879" width="12.140625" style="33" customWidth="1"/>
    <col min="4880" max="4880" width="28.42578125" style="33" customWidth="1"/>
    <col min="4881" max="4881" width="5.7109375" style="33" customWidth="1"/>
    <col min="4882" max="4882" width="6.5703125" style="33" customWidth="1"/>
    <col min="4883" max="4891" width="5.7109375" style="33" customWidth="1"/>
    <col min="4892" max="4892" width="46.28515625" style="33" customWidth="1"/>
    <col min="4893" max="4893" width="13.7109375" style="33" customWidth="1"/>
    <col min="4894" max="4894" width="14.85546875" style="33" customWidth="1"/>
    <col min="4895" max="4895" width="22.5703125" style="33" customWidth="1"/>
    <col min="4896" max="4896" width="18.7109375" style="33" customWidth="1"/>
    <col min="4897" max="4897" width="18.28515625" style="33" customWidth="1"/>
    <col min="4898" max="4898" width="12.85546875" style="33" customWidth="1"/>
    <col min="4899" max="4899" width="20.140625" style="33" customWidth="1"/>
    <col min="4900" max="4900" width="16.85546875" style="33" customWidth="1"/>
    <col min="4901" max="4901" width="15.28515625" style="33" customWidth="1"/>
    <col min="4902" max="4902" width="12.28515625" style="33" customWidth="1"/>
    <col min="4903" max="4903" width="24.5703125" style="33" customWidth="1"/>
    <col min="4904" max="5132" width="11.42578125" style="33"/>
    <col min="5133" max="5133" width="10.140625" style="33" bestFit="1" customWidth="1"/>
    <col min="5134" max="5134" width="8.42578125" style="33" bestFit="1" customWidth="1"/>
    <col min="5135" max="5135" width="12.140625" style="33" customWidth="1"/>
    <col min="5136" max="5136" width="28.42578125" style="33" customWidth="1"/>
    <col min="5137" max="5137" width="5.7109375" style="33" customWidth="1"/>
    <col min="5138" max="5138" width="6.5703125" style="33" customWidth="1"/>
    <col min="5139" max="5147" width="5.7109375" style="33" customWidth="1"/>
    <col min="5148" max="5148" width="46.28515625" style="33" customWidth="1"/>
    <col min="5149" max="5149" width="13.7109375" style="33" customWidth="1"/>
    <col min="5150" max="5150" width="14.85546875" style="33" customWidth="1"/>
    <col min="5151" max="5151" width="22.5703125" style="33" customWidth="1"/>
    <col min="5152" max="5152" width="18.7109375" style="33" customWidth="1"/>
    <col min="5153" max="5153" width="18.28515625" style="33" customWidth="1"/>
    <col min="5154" max="5154" width="12.85546875" style="33" customWidth="1"/>
    <col min="5155" max="5155" width="20.140625" style="33" customWidth="1"/>
    <col min="5156" max="5156" width="16.85546875" style="33" customWidth="1"/>
    <col min="5157" max="5157" width="15.28515625" style="33" customWidth="1"/>
    <col min="5158" max="5158" width="12.28515625" style="33" customWidth="1"/>
    <col min="5159" max="5159" width="24.5703125" style="33" customWidth="1"/>
    <col min="5160" max="5388" width="11.42578125" style="33"/>
    <col min="5389" max="5389" width="10.140625" style="33" bestFit="1" customWidth="1"/>
    <col min="5390" max="5390" width="8.42578125" style="33" bestFit="1" customWidth="1"/>
    <col min="5391" max="5391" width="12.140625" style="33" customWidth="1"/>
    <col min="5392" max="5392" width="28.42578125" style="33" customWidth="1"/>
    <col min="5393" max="5393" width="5.7109375" style="33" customWidth="1"/>
    <col min="5394" max="5394" width="6.5703125" style="33" customWidth="1"/>
    <col min="5395" max="5403" width="5.7109375" style="33" customWidth="1"/>
    <col min="5404" max="5404" width="46.28515625" style="33" customWidth="1"/>
    <col min="5405" max="5405" width="13.7109375" style="33" customWidth="1"/>
    <col min="5406" max="5406" width="14.85546875" style="33" customWidth="1"/>
    <col min="5407" max="5407" width="22.5703125" style="33" customWidth="1"/>
    <col min="5408" max="5408" width="18.7109375" style="33" customWidth="1"/>
    <col min="5409" max="5409" width="18.28515625" style="33" customWidth="1"/>
    <col min="5410" max="5410" width="12.85546875" style="33" customWidth="1"/>
    <col min="5411" max="5411" width="20.140625" style="33" customWidth="1"/>
    <col min="5412" max="5412" width="16.85546875" style="33" customWidth="1"/>
    <col min="5413" max="5413" width="15.28515625" style="33" customWidth="1"/>
    <col min="5414" max="5414" width="12.28515625" style="33" customWidth="1"/>
    <col min="5415" max="5415" width="24.5703125" style="33" customWidth="1"/>
    <col min="5416" max="5644" width="11.42578125" style="33"/>
    <col min="5645" max="5645" width="10.140625" style="33" bestFit="1" customWidth="1"/>
    <col min="5646" max="5646" width="8.42578125" style="33" bestFit="1" customWidth="1"/>
    <col min="5647" max="5647" width="12.140625" style="33" customWidth="1"/>
    <col min="5648" max="5648" width="28.42578125" style="33" customWidth="1"/>
    <col min="5649" max="5649" width="5.7109375" style="33" customWidth="1"/>
    <col min="5650" max="5650" width="6.5703125" style="33" customWidth="1"/>
    <col min="5651" max="5659" width="5.7109375" style="33" customWidth="1"/>
    <col min="5660" max="5660" width="46.28515625" style="33" customWidth="1"/>
    <col min="5661" max="5661" width="13.7109375" style="33" customWidth="1"/>
    <col min="5662" max="5662" width="14.85546875" style="33" customWidth="1"/>
    <col min="5663" max="5663" width="22.5703125" style="33" customWidth="1"/>
    <col min="5664" max="5664" width="18.7109375" style="33" customWidth="1"/>
    <col min="5665" max="5665" width="18.28515625" style="33" customWidth="1"/>
    <col min="5666" max="5666" width="12.85546875" style="33" customWidth="1"/>
    <col min="5667" max="5667" width="20.140625" style="33" customWidth="1"/>
    <col min="5668" max="5668" width="16.85546875" style="33" customWidth="1"/>
    <col min="5669" max="5669" width="15.28515625" style="33" customWidth="1"/>
    <col min="5670" max="5670" width="12.28515625" style="33" customWidth="1"/>
    <col min="5671" max="5671" width="24.5703125" style="33" customWidth="1"/>
    <col min="5672" max="5900" width="11.42578125" style="33"/>
    <col min="5901" max="5901" width="10.140625" style="33" bestFit="1" customWidth="1"/>
    <col min="5902" max="5902" width="8.42578125" style="33" bestFit="1" customWidth="1"/>
    <col min="5903" max="5903" width="12.140625" style="33" customWidth="1"/>
    <col min="5904" max="5904" width="28.42578125" style="33" customWidth="1"/>
    <col min="5905" max="5905" width="5.7109375" style="33" customWidth="1"/>
    <col min="5906" max="5906" width="6.5703125" style="33" customWidth="1"/>
    <col min="5907" max="5915" width="5.7109375" style="33" customWidth="1"/>
    <col min="5916" max="5916" width="46.28515625" style="33" customWidth="1"/>
    <col min="5917" max="5917" width="13.7109375" style="33" customWidth="1"/>
    <col min="5918" max="5918" width="14.85546875" style="33" customWidth="1"/>
    <col min="5919" max="5919" width="22.5703125" style="33" customWidth="1"/>
    <col min="5920" max="5920" width="18.7109375" style="33" customWidth="1"/>
    <col min="5921" max="5921" width="18.28515625" style="33" customWidth="1"/>
    <col min="5922" max="5922" width="12.85546875" style="33" customWidth="1"/>
    <col min="5923" max="5923" width="20.140625" style="33" customWidth="1"/>
    <col min="5924" max="5924" width="16.85546875" style="33" customWidth="1"/>
    <col min="5925" max="5925" width="15.28515625" style="33" customWidth="1"/>
    <col min="5926" max="5926" width="12.28515625" style="33" customWidth="1"/>
    <col min="5927" max="5927" width="24.5703125" style="33" customWidth="1"/>
    <col min="5928" max="6156" width="11.42578125" style="33"/>
    <col min="6157" max="6157" width="10.140625" style="33" bestFit="1" customWidth="1"/>
    <col min="6158" max="6158" width="8.42578125" style="33" bestFit="1" customWidth="1"/>
    <col min="6159" max="6159" width="12.140625" style="33" customWidth="1"/>
    <col min="6160" max="6160" width="28.42578125" style="33" customWidth="1"/>
    <col min="6161" max="6161" width="5.7109375" style="33" customWidth="1"/>
    <col min="6162" max="6162" width="6.5703125" style="33" customWidth="1"/>
    <col min="6163" max="6171" width="5.7109375" style="33" customWidth="1"/>
    <col min="6172" max="6172" width="46.28515625" style="33" customWidth="1"/>
    <col min="6173" max="6173" width="13.7109375" style="33" customWidth="1"/>
    <col min="6174" max="6174" width="14.85546875" style="33" customWidth="1"/>
    <col min="6175" max="6175" width="22.5703125" style="33" customWidth="1"/>
    <col min="6176" max="6176" width="18.7109375" style="33" customWidth="1"/>
    <col min="6177" max="6177" width="18.28515625" style="33" customWidth="1"/>
    <col min="6178" max="6178" width="12.85546875" style="33" customWidth="1"/>
    <col min="6179" max="6179" width="20.140625" style="33" customWidth="1"/>
    <col min="6180" max="6180" width="16.85546875" style="33" customWidth="1"/>
    <col min="6181" max="6181" width="15.28515625" style="33" customWidth="1"/>
    <col min="6182" max="6182" width="12.28515625" style="33" customWidth="1"/>
    <col min="6183" max="6183" width="24.5703125" style="33" customWidth="1"/>
    <col min="6184" max="6412" width="11.42578125" style="33"/>
    <col min="6413" max="6413" width="10.140625" style="33" bestFit="1" customWidth="1"/>
    <col min="6414" max="6414" width="8.42578125" style="33" bestFit="1" customWidth="1"/>
    <col min="6415" max="6415" width="12.140625" style="33" customWidth="1"/>
    <col min="6416" max="6416" width="28.42578125" style="33" customWidth="1"/>
    <col min="6417" max="6417" width="5.7109375" style="33" customWidth="1"/>
    <col min="6418" max="6418" width="6.5703125" style="33" customWidth="1"/>
    <col min="6419" max="6427" width="5.7109375" style="33" customWidth="1"/>
    <col min="6428" max="6428" width="46.28515625" style="33" customWidth="1"/>
    <col min="6429" max="6429" width="13.7109375" style="33" customWidth="1"/>
    <col min="6430" max="6430" width="14.85546875" style="33" customWidth="1"/>
    <col min="6431" max="6431" width="22.5703125" style="33" customWidth="1"/>
    <col min="6432" max="6432" width="18.7109375" style="33" customWidth="1"/>
    <col min="6433" max="6433" width="18.28515625" style="33" customWidth="1"/>
    <col min="6434" max="6434" width="12.85546875" style="33" customWidth="1"/>
    <col min="6435" max="6435" width="20.140625" style="33" customWidth="1"/>
    <col min="6436" max="6436" width="16.85546875" style="33" customWidth="1"/>
    <col min="6437" max="6437" width="15.28515625" style="33" customWidth="1"/>
    <col min="6438" max="6438" width="12.28515625" style="33" customWidth="1"/>
    <col min="6439" max="6439" width="24.5703125" style="33" customWidth="1"/>
    <col min="6440" max="6668" width="11.42578125" style="33"/>
    <col min="6669" max="6669" width="10.140625" style="33" bestFit="1" customWidth="1"/>
    <col min="6670" max="6670" width="8.42578125" style="33" bestFit="1" customWidth="1"/>
    <col min="6671" max="6671" width="12.140625" style="33" customWidth="1"/>
    <col min="6672" max="6672" width="28.42578125" style="33" customWidth="1"/>
    <col min="6673" max="6673" width="5.7109375" style="33" customWidth="1"/>
    <col min="6674" max="6674" width="6.5703125" style="33" customWidth="1"/>
    <col min="6675" max="6683" width="5.7109375" style="33" customWidth="1"/>
    <col min="6684" max="6684" width="46.28515625" style="33" customWidth="1"/>
    <col min="6685" max="6685" width="13.7109375" style="33" customWidth="1"/>
    <col min="6686" max="6686" width="14.85546875" style="33" customWidth="1"/>
    <col min="6687" max="6687" width="22.5703125" style="33" customWidth="1"/>
    <col min="6688" max="6688" width="18.7109375" style="33" customWidth="1"/>
    <col min="6689" max="6689" width="18.28515625" style="33" customWidth="1"/>
    <col min="6690" max="6690" width="12.85546875" style="33" customWidth="1"/>
    <col min="6691" max="6691" width="20.140625" style="33" customWidth="1"/>
    <col min="6692" max="6692" width="16.85546875" style="33" customWidth="1"/>
    <col min="6693" max="6693" width="15.28515625" style="33" customWidth="1"/>
    <col min="6694" max="6694" width="12.28515625" style="33" customWidth="1"/>
    <col min="6695" max="6695" width="24.5703125" style="33" customWidth="1"/>
    <col min="6696" max="6924" width="11.42578125" style="33"/>
    <col min="6925" max="6925" width="10.140625" style="33" bestFit="1" customWidth="1"/>
    <col min="6926" max="6926" width="8.42578125" style="33" bestFit="1" customWidth="1"/>
    <col min="6927" max="6927" width="12.140625" style="33" customWidth="1"/>
    <col min="6928" max="6928" width="28.42578125" style="33" customWidth="1"/>
    <col min="6929" max="6929" width="5.7109375" style="33" customWidth="1"/>
    <col min="6930" max="6930" width="6.5703125" style="33" customWidth="1"/>
    <col min="6931" max="6939" width="5.7109375" style="33" customWidth="1"/>
    <col min="6940" max="6940" width="46.28515625" style="33" customWidth="1"/>
    <col min="6941" max="6941" width="13.7109375" style="33" customWidth="1"/>
    <col min="6942" max="6942" width="14.85546875" style="33" customWidth="1"/>
    <col min="6943" max="6943" width="22.5703125" style="33" customWidth="1"/>
    <col min="6944" max="6944" width="18.7109375" style="33" customWidth="1"/>
    <col min="6945" max="6945" width="18.28515625" style="33" customWidth="1"/>
    <col min="6946" max="6946" width="12.85546875" style="33" customWidth="1"/>
    <col min="6947" max="6947" width="20.140625" style="33" customWidth="1"/>
    <col min="6948" max="6948" width="16.85546875" style="33" customWidth="1"/>
    <col min="6949" max="6949" width="15.28515625" style="33" customWidth="1"/>
    <col min="6950" max="6950" width="12.28515625" style="33" customWidth="1"/>
    <col min="6951" max="6951" width="24.5703125" style="33" customWidth="1"/>
    <col min="6952" max="7180" width="11.42578125" style="33"/>
    <col min="7181" max="7181" width="10.140625" style="33" bestFit="1" customWidth="1"/>
    <col min="7182" max="7182" width="8.42578125" style="33" bestFit="1" customWidth="1"/>
    <col min="7183" max="7183" width="12.140625" style="33" customWidth="1"/>
    <col min="7184" max="7184" width="28.42578125" style="33" customWidth="1"/>
    <col min="7185" max="7185" width="5.7109375" style="33" customWidth="1"/>
    <col min="7186" max="7186" width="6.5703125" style="33" customWidth="1"/>
    <col min="7187" max="7195" width="5.7109375" style="33" customWidth="1"/>
    <col min="7196" max="7196" width="46.28515625" style="33" customWidth="1"/>
    <col min="7197" max="7197" width="13.7109375" style="33" customWidth="1"/>
    <col min="7198" max="7198" width="14.85546875" style="33" customWidth="1"/>
    <col min="7199" max="7199" width="22.5703125" style="33" customWidth="1"/>
    <col min="7200" max="7200" width="18.7109375" style="33" customWidth="1"/>
    <col min="7201" max="7201" width="18.28515625" style="33" customWidth="1"/>
    <col min="7202" max="7202" width="12.85546875" style="33" customWidth="1"/>
    <col min="7203" max="7203" width="20.140625" style="33" customWidth="1"/>
    <col min="7204" max="7204" width="16.85546875" style="33" customWidth="1"/>
    <col min="7205" max="7205" width="15.28515625" style="33" customWidth="1"/>
    <col min="7206" max="7206" width="12.28515625" style="33" customWidth="1"/>
    <col min="7207" max="7207" width="24.5703125" style="33" customWidth="1"/>
    <col min="7208" max="7436" width="11.42578125" style="33"/>
    <col min="7437" max="7437" width="10.140625" style="33" bestFit="1" customWidth="1"/>
    <col min="7438" max="7438" width="8.42578125" style="33" bestFit="1" customWidth="1"/>
    <col min="7439" max="7439" width="12.140625" style="33" customWidth="1"/>
    <col min="7440" max="7440" width="28.42578125" style="33" customWidth="1"/>
    <col min="7441" max="7441" width="5.7109375" style="33" customWidth="1"/>
    <col min="7442" max="7442" width="6.5703125" style="33" customWidth="1"/>
    <col min="7443" max="7451" width="5.7109375" style="33" customWidth="1"/>
    <col min="7452" max="7452" width="46.28515625" style="33" customWidth="1"/>
    <col min="7453" max="7453" width="13.7109375" style="33" customWidth="1"/>
    <col min="7454" max="7454" width="14.85546875" style="33" customWidth="1"/>
    <col min="7455" max="7455" width="22.5703125" style="33" customWidth="1"/>
    <col min="7456" max="7456" width="18.7109375" style="33" customWidth="1"/>
    <col min="7457" max="7457" width="18.28515625" style="33" customWidth="1"/>
    <col min="7458" max="7458" width="12.85546875" style="33" customWidth="1"/>
    <col min="7459" max="7459" width="20.140625" style="33" customWidth="1"/>
    <col min="7460" max="7460" width="16.85546875" style="33" customWidth="1"/>
    <col min="7461" max="7461" width="15.28515625" style="33" customWidth="1"/>
    <col min="7462" max="7462" width="12.28515625" style="33" customWidth="1"/>
    <col min="7463" max="7463" width="24.5703125" style="33" customWidth="1"/>
    <col min="7464" max="7692" width="11.42578125" style="33"/>
    <col min="7693" max="7693" width="10.140625" style="33" bestFit="1" customWidth="1"/>
    <col min="7694" max="7694" width="8.42578125" style="33" bestFit="1" customWidth="1"/>
    <col min="7695" max="7695" width="12.140625" style="33" customWidth="1"/>
    <col min="7696" max="7696" width="28.42578125" style="33" customWidth="1"/>
    <col min="7697" max="7697" width="5.7109375" style="33" customWidth="1"/>
    <col min="7698" max="7698" width="6.5703125" style="33" customWidth="1"/>
    <col min="7699" max="7707" width="5.7109375" style="33" customWidth="1"/>
    <col min="7708" max="7708" width="46.28515625" style="33" customWidth="1"/>
    <col min="7709" max="7709" width="13.7109375" style="33" customWidth="1"/>
    <col min="7710" max="7710" width="14.85546875" style="33" customWidth="1"/>
    <col min="7711" max="7711" width="22.5703125" style="33" customWidth="1"/>
    <col min="7712" max="7712" width="18.7109375" style="33" customWidth="1"/>
    <col min="7713" max="7713" width="18.28515625" style="33" customWidth="1"/>
    <col min="7714" max="7714" width="12.85546875" style="33" customWidth="1"/>
    <col min="7715" max="7715" width="20.140625" style="33" customWidth="1"/>
    <col min="7716" max="7716" width="16.85546875" style="33" customWidth="1"/>
    <col min="7717" max="7717" width="15.28515625" style="33" customWidth="1"/>
    <col min="7718" max="7718" width="12.28515625" style="33" customWidth="1"/>
    <col min="7719" max="7719" width="24.5703125" style="33" customWidth="1"/>
    <col min="7720" max="7948" width="11.42578125" style="33"/>
    <col min="7949" max="7949" width="10.140625" style="33" bestFit="1" customWidth="1"/>
    <col min="7950" max="7950" width="8.42578125" style="33" bestFit="1" customWidth="1"/>
    <col min="7951" max="7951" width="12.140625" style="33" customWidth="1"/>
    <col min="7952" max="7952" width="28.42578125" style="33" customWidth="1"/>
    <col min="7953" max="7953" width="5.7109375" style="33" customWidth="1"/>
    <col min="7954" max="7954" width="6.5703125" style="33" customWidth="1"/>
    <col min="7955" max="7963" width="5.7109375" style="33" customWidth="1"/>
    <col min="7964" max="7964" width="46.28515625" style="33" customWidth="1"/>
    <col min="7965" max="7965" width="13.7109375" style="33" customWidth="1"/>
    <col min="7966" max="7966" width="14.85546875" style="33" customWidth="1"/>
    <col min="7967" max="7967" width="22.5703125" style="33" customWidth="1"/>
    <col min="7968" max="7968" width="18.7109375" style="33" customWidth="1"/>
    <col min="7969" max="7969" width="18.28515625" style="33" customWidth="1"/>
    <col min="7970" max="7970" width="12.85546875" style="33" customWidth="1"/>
    <col min="7971" max="7971" width="20.140625" style="33" customWidth="1"/>
    <col min="7972" max="7972" width="16.85546875" style="33" customWidth="1"/>
    <col min="7973" max="7973" width="15.28515625" style="33" customWidth="1"/>
    <col min="7974" max="7974" width="12.28515625" style="33" customWidth="1"/>
    <col min="7975" max="7975" width="24.5703125" style="33" customWidth="1"/>
    <col min="7976" max="8204" width="11.42578125" style="33"/>
    <col min="8205" max="8205" width="10.140625" style="33" bestFit="1" customWidth="1"/>
    <col min="8206" max="8206" width="8.42578125" style="33" bestFit="1" customWidth="1"/>
    <col min="8207" max="8207" width="12.140625" style="33" customWidth="1"/>
    <col min="8208" max="8208" width="28.42578125" style="33" customWidth="1"/>
    <col min="8209" max="8209" width="5.7109375" style="33" customWidth="1"/>
    <col min="8210" max="8210" width="6.5703125" style="33" customWidth="1"/>
    <col min="8211" max="8219" width="5.7109375" style="33" customWidth="1"/>
    <col min="8220" max="8220" width="46.28515625" style="33" customWidth="1"/>
    <col min="8221" max="8221" width="13.7109375" style="33" customWidth="1"/>
    <col min="8222" max="8222" width="14.85546875" style="33" customWidth="1"/>
    <col min="8223" max="8223" width="22.5703125" style="33" customWidth="1"/>
    <col min="8224" max="8224" width="18.7109375" style="33" customWidth="1"/>
    <col min="8225" max="8225" width="18.28515625" style="33" customWidth="1"/>
    <col min="8226" max="8226" width="12.85546875" style="33" customWidth="1"/>
    <col min="8227" max="8227" width="20.140625" style="33" customWidth="1"/>
    <col min="8228" max="8228" width="16.85546875" style="33" customWidth="1"/>
    <col min="8229" max="8229" width="15.28515625" style="33" customWidth="1"/>
    <col min="8230" max="8230" width="12.28515625" style="33" customWidth="1"/>
    <col min="8231" max="8231" width="24.5703125" style="33" customWidth="1"/>
    <col min="8232" max="8460" width="11.42578125" style="33"/>
    <col min="8461" max="8461" width="10.140625" style="33" bestFit="1" customWidth="1"/>
    <col min="8462" max="8462" width="8.42578125" style="33" bestFit="1" customWidth="1"/>
    <col min="8463" max="8463" width="12.140625" style="33" customWidth="1"/>
    <col min="8464" max="8464" width="28.42578125" style="33" customWidth="1"/>
    <col min="8465" max="8465" width="5.7109375" style="33" customWidth="1"/>
    <col min="8466" max="8466" width="6.5703125" style="33" customWidth="1"/>
    <col min="8467" max="8475" width="5.7109375" style="33" customWidth="1"/>
    <col min="8476" max="8476" width="46.28515625" style="33" customWidth="1"/>
    <col min="8477" max="8477" width="13.7109375" style="33" customWidth="1"/>
    <col min="8478" max="8478" width="14.85546875" style="33" customWidth="1"/>
    <col min="8479" max="8479" width="22.5703125" style="33" customWidth="1"/>
    <col min="8480" max="8480" width="18.7109375" style="33" customWidth="1"/>
    <col min="8481" max="8481" width="18.28515625" style="33" customWidth="1"/>
    <col min="8482" max="8482" width="12.85546875" style="33" customWidth="1"/>
    <col min="8483" max="8483" width="20.140625" style="33" customWidth="1"/>
    <col min="8484" max="8484" width="16.85546875" style="33" customWidth="1"/>
    <col min="8485" max="8485" width="15.28515625" style="33" customWidth="1"/>
    <col min="8486" max="8486" width="12.28515625" style="33" customWidth="1"/>
    <col min="8487" max="8487" width="24.5703125" style="33" customWidth="1"/>
    <col min="8488" max="8716" width="11.42578125" style="33"/>
    <col min="8717" max="8717" width="10.140625" style="33" bestFit="1" customWidth="1"/>
    <col min="8718" max="8718" width="8.42578125" style="33" bestFit="1" customWidth="1"/>
    <col min="8719" max="8719" width="12.140625" style="33" customWidth="1"/>
    <col min="8720" max="8720" width="28.42578125" style="33" customWidth="1"/>
    <col min="8721" max="8721" width="5.7109375" style="33" customWidth="1"/>
    <col min="8722" max="8722" width="6.5703125" style="33" customWidth="1"/>
    <col min="8723" max="8731" width="5.7109375" style="33" customWidth="1"/>
    <col min="8732" max="8732" width="46.28515625" style="33" customWidth="1"/>
    <col min="8733" max="8733" width="13.7109375" style="33" customWidth="1"/>
    <col min="8734" max="8734" width="14.85546875" style="33" customWidth="1"/>
    <col min="8735" max="8735" width="22.5703125" style="33" customWidth="1"/>
    <col min="8736" max="8736" width="18.7109375" style="33" customWidth="1"/>
    <col min="8737" max="8737" width="18.28515625" style="33" customWidth="1"/>
    <col min="8738" max="8738" width="12.85546875" style="33" customWidth="1"/>
    <col min="8739" max="8739" width="20.140625" style="33" customWidth="1"/>
    <col min="8740" max="8740" width="16.85546875" style="33" customWidth="1"/>
    <col min="8741" max="8741" width="15.28515625" style="33" customWidth="1"/>
    <col min="8742" max="8742" width="12.28515625" style="33" customWidth="1"/>
    <col min="8743" max="8743" width="24.5703125" style="33" customWidth="1"/>
    <col min="8744" max="8972" width="11.42578125" style="33"/>
    <col min="8973" max="8973" width="10.140625" style="33" bestFit="1" customWidth="1"/>
    <col min="8974" max="8974" width="8.42578125" style="33" bestFit="1" customWidth="1"/>
    <col min="8975" max="8975" width="12.140625" style="33" customWidth="1"/>
    <col min="8976" max="8976" width="28.42578125" style="33" customWidth="1"/>
    <col min="8977" max="8977" width="5.7109375" style="33" customWidth="1"/>
    <col min="8978" max="8978" width="6.5703125" style="33" customWidth="1"/>
    <col min="8979" max="8987" width="5.7109375" style="33" customWidth="1"/>
    <col min="8988" max="8988" width="46.28515625" style="33" customWidth="1"/>
    <col min="8989" max="8989" width="13.7109375" style="33" customWidth="1"/>
    <col min="8990" max="8990" width="14.85546875" style="33" customWidth="1"/>
    <col min="8991" max="8991" width="22.5703125" style="33" customWidth="1"/>
    <col min="8992" max="8992" width="18.7109375" style="33" customWidth="1"/>
    <col min="8993" max="8993" width="18.28515625" style="33" customWidth="1"/>
    <col min="8994" max="8994" width="12.85546875" style="33" customWidth="1"/>
    <col min="8995" max="8995" width="20.140625" style="33" customWidth="1"/>
    <col min="8996" max="8996" width="16.85546875" style="33" customWidth="1"/>
    <col min="8997" max="8997" width="15.28515625" style="33" customWidth="1"/>
    <col min="8998" max="8998" width="12.28515625" style="33" customWidth="1"/>
    <col min="8999" max="8999" width="24.5703125" style="33" customWidth="1"/>
    <col min="9000" max="9228" width="11.42578125" style="33"/>
    <col min="9229" max="9229" width="10.140625" style="33" bestFit="1" customWidth="1"/>
    <col min="9230" max="9230" width="8.42578125" style="33" bestFit="1" customWidth="1"/>
    <col min="9231" max="9231" width="12.140625" style="33" customWidth="1"/>
    <col min="9232" max="9232" width="28.42578125" style="33" customWidth="1"/>
    <col min="9233" max="9233" width="5.7109375" style="33" customWidth="1"/>
    <col min="9234" max="9234" width="6.5703125" style="33" customWidth="1"/>
    <col min="9235" max="9243" width="5.7109375" style="33" customWidth="1"/>
    <col min="9244" max="9244" width="46.28515625" style="33" customWidth="1"/>
    <col min="9245" max="9245" width="13.7109375" style="33" customWidth="1"/>
    <col min="9246" max="9246" width="14.85546875" style="33" customWidth="1"/>
    <col min="9247" max="9247" width="22.5703125" style="33" customWidth="1"/>
    <col min="9248" max="9248" width="18.7109375" style="33" customWidth="1"/>
    <col min="9249" max="9249" width="18.28515625" style="33" customWidth="1"/>
    <col min="9250" max="9250" width="12.85546875" style="33" customWidth="1"/>
    <col min="9251" max="9251" width="20.140625" style="33" customWidth="1"/>
    <col min="9252" max="9252" width="16.85546875" style="33" customWidth="1"/>
    <col min="9253" max="9253" width="15.28515625" style="33" customWidth="1"/>
    <col min="9254" max="9254" width="12.28515625" style="33" customWidth="1"/>
    <col min="9255" max="9255" width="24.5703125" style="33" customWidth="1"/>
    <col min="9256" max="9484" width="11.42578125" style="33"/>
    <col min="9485" max="9485" width="10.140625" style="33" bestFit="1" customWidth="1"/>
    <col min="9486" max="9486" width="8.42578125" style="33" bestFit="1" customWidth="1"/>
    <col min="9487" max="9487" width="12.140625" style="33" customWidth="1"/>
    <col min="9488" max="9488" width="28.42578125" style="33" customWidth="1"/>
    <col min="9489" max="9489" width="5.7109375" style="33" customWidth="1"/>
    <col min="9490" max="9490" width="6.5703125" style="33" customWidth="1"/>
    <col min="9491" max="9499" width="5.7109375" style="33" customWidth="1"/>
    <col min="9500" max="9500" width="46.28515625" style="33" customWidth="1"/>
    <col min="9501" max="9501" width="13.7109375" style="33" customWidth="1"/>
    <col min="9502" max="9502" width="14.85546875" style="33" customWidth="1"/>
    <col min="9503" max="9503" width="22.5703125" style="33" customWidth="1"/>
    <col min="9504" max="9504" width="18.7109375" style="33" customWidth="1"/>
    <col min="9505" max="9505" width="18.28515625" style="33" customWidth="1"/>
    <col min="9506" max="9506" width="12.85546875" style="33" customWidth="1"/>
    <col min="9507" max="9507" width="20.140625" style="33" customWidth="1"/>
    <col min="9508" max="9508" width="16.85546875" style="33" customWidth="1"/>
    <col min="9509" max="9509" width="15.28515625" style="33" customWidth="1"/>
    <col min="9510" max="9510" width="12.28515625" style="33" customWidth="1"/>
    <col min="9511" max="9511" width="24.5703125" style="33" customWidth="1"/>
    <col min="9512" max="9740" width="11.42578125" style="33"/>
    <col min="9741" max="9741" width="10.140625" style="33" bestFit="1" customWidth="1"/>
    <col min="9742" max="9742" width="8.42578125" style="33" bestFit="1" customWidth="1"/>
    <col min="9743" max="9743" width="12.140625" style="33" customWidth="1"/>
    <col min="9744" max="9744" width="28.42578125" style="33" customWidth="1"/>
    <col min="9745" max="9745" width="5.7109375" style="33" customWidth="1"/>
    <col min="9746" max="9746" width="6.5703125" style="33" customWidth="1"/>
    <col min="9747" max="9755" width="5.7109375" style="33" customWidth="1"/>
    <col min="9756" max="9756" width="46.28515625" style="33" customWidth="1"/>
    <col min="9757" max="9757" width="13.7109375" style="33" customWidth="1"/>
    <col min="9758" max="9758" width="14.85546875" style="33" customWidth="1"/>
    <col min="9759" max="9759" width="22.5703125" style="33" customWidth="1"/>
    <col min="9760" max="9760" width="18.7109375" style="33" customWidth="1"/>
    <col min="9761" max="9761" width="18.28515625" style="33" customWidth="1"/>
    <col min="9762" max="9762" width="12.85546875" style="33" customWidth="1"/>
    <col min="9763" max="9763" width="20.140625" style="33" customWidth="1"/>
    <col min="9764" max="9764" width="16.85546875" style="33" customWidth="1"/>
    <col min="9765" max="9765" width="15.28515625" style="33" customWidth="1"/>
    <col min="9766" max="9766" width="12.28515625" style="33" customWidth="1"/>
    <col min="9767" max="9767" width="24.5703125" style="33" customWidth="1"/>
    <col min="9768" max="9996" width="11.42578125" style="33"/>
    <col min="9997" max="9997" width="10.140625" style="33" bestFit="1" customWidth="1"/>
    <col min="9998" max="9998" width="8.42578125" style="33" bestFit="1" customWidth="1"/>
    <col min="9999" max="9999" width="12.140625" style="33" customWidth="1"/>
    <col min="10000" max="10000" width="28.42578125" style="33" customWidth="1"/>
    <col min="10001" max="10001" width="5.7109375" style="33" customWidth="1"/>
    <col min="10002" max="10002" width="6.5703125" style="33" customWidth="1"/>
    <col min="10003" max="10011" width="5.7109375" style="33" customWidth="1"/>
    <col min="10012" max="10012" width="46.28515625" style="33" customWidth="1"/>
    <col min="10013" max="10013" width="13.7109375" style="33" customWidth="1"/>
    <col min="10014" max="10014" width="14.85546875" style="33" customWidth="1"/>
    <col min="10015" max="10015" width="22.5703125" style="33" customWidth="1"/>
    <col min="10016" max="10016" width="18.7109375" style="33" customWidth="1"/>
    <col min="10017" max="10017" width="18.28515625" style="33" customWidth="1"/>
    <col min="10018" max="10018" width="12.85546875" style="33" customWidth="1"/>
    <col min="10019" max="10019" width="20.140625" style="33" customWidth="1"/>
    <col min="10020" max="10020" width="16.85546875" style="33" customWidth="1"/>
    <col min="10021" max="10021" width="15.28515625" style="33" customWidth="1"/>
    <col min="10022" max="10022" width="12.28515625" style="33" customWidth="1"/>
    <col min="10023" max="10023" width="24.5703125" style="33" customWidth="1"/>
    <col min="10024" max="10252" width="11.42578125" style="33"/>
    <col min="10253" max="10253" width="10.140625" style="33" bestFit="1" customWidth="1"/>
    <col min="10254" max="10254" width="8.42578125" style="33" bestFit="1" customWidth="1"/>
    <col min="10255" max="10255" width="12.140625" style="33" customWidth="1"/>
    <col min="10256" max="10256" width="28.42578125" style="33" customWidth="1"/>
    <col min="10257" max="10257" width="5.7109375" style="33" customWidth="1"/>
    <col min="10258" max="10258" width="6.5703125" style="33" customWidth="1"/>
    <col min="10259" max="10267" width="5.7109375" style="33" customWidth="1"/>
    <col min="10268" max="10268" width="46.28515625" style="33" customWidth="1"/>
    <col min="10269" max="10269" width="13.7109375" style="33" customWidth="1"/>
    <col min="10270" max="10270" width="14.85546875" style="33" customWidth="1"/>
    <col min="10271" max="10271" width="22.5703125" style="33" customWidth="1"/>
    <col min="10272" max="10272" width="18.7109375" style="33" customWidth="1"/>
    <col min="10273" max="10273" width="18.28515625" style="33" customWidth="1"/>
    <col min="10274" max="10274" width="12.85546875" style="33" customWidth="1"/>
    <col min="10275" max="10275" width="20.140625" style="33" customWidth="1"/>
    <col min="10276" max="10276" width="16.85546875" style="33" customWidth="1"/>
    <col min="10277" max="10277" width="15.28515625" style="33" customWidth="1"/>
    <col min="10278" max="10278" width="12.28515625" style="33" customWidth="1"/>
    <col min="10279" max="10279" width="24.5703125" style="33" customWidth="1"/>
    <col min="10280" max="10508" width="11.42578125" style="33"/>
    <col min="10509" max="10509" width="10.140625" style="33" bestFit="1" customWidth="1"/>
    <col min="10510" max="10510" width="8.42578125" style="33" bestFit="1" customWidth="1"/>
    <col min="10511" max="10511" width="12.140625" style="33" customWidth="1"/>
    <col min="10512" max="10512" width="28.42578125" style="33" customWidth="1"/>
    <col min="10513" max="10513" width="5.7109375" style="33" customWidth="1"/>
    <col min="10514" max="10514" width="6.5703125" style="33" customWidth="1"/>
    <col min="10515" max="10523" width="5.7109375" style="33" customWidth="1"/>
    <col min="10524" max="10524" width="46.28515625" style="33" customWidth="1"/>
    <col min="10525" max="10525" width="13.7109375" style="33" customWidth="1"/>
    <col min="10526" max="10526" width="14.85546875" style="33" customWidth="1"/>
    <col min="10527" max="10527" width="22.5703125" style="33" customWidth="1"/>
    <col min="10528" max="10528" width="18.7109375" style="33" customWidth="1"/>
    <col min="10529" max="10529" width="18.28515625" style="33" customWidth="1"/>
    <col min="10530" max="10530" width="12.85546875" style="33" customWidth="1"/>
    <col min="10531" max="10531" width="20.140625" style="33" customWidth="1"/>
    <col min="10532" max="10532" width="16.85546875" style="33" customWidth="1"/>
    <col min="10533" max="10533" width="15.28515625" style="33" customWidth="1"/>
    <col min="10534" max="10534" width="12.28515625" style="33" customWidth="1"/>
    <col min="10535" max="10535" width="24.5703125" style="33" customWidth="1"/>
    <col min="10536" max="10764" width="11.42578125" style="33"/>
    <col min="10765" max="10765" width="10.140625" style="33" bestFit="1" customWidth="1"/>
    <col min="10766" max="10766" width="8.42578125" style="33" bestFit="1" customWidth="1"/>
    <col min="10767" max="10767" width="12.140625" style="33" customWidth="1"/>
    <col min="10768" max="10768" width="28.42578125" style="33" customWidth="1"/>
    <col min="10769" max="10769" width="5.7109375" style="33" customWidth="1"/>
    <col min="10770" max="10770" width="6.5703125" style="33" customWidth="1"/>
    <col min="10771" max="10779" width="5.7109375" style="33" customWidth="1"/>
    <col min="10780" max="10780" width="46.28515625" style="33" customWidth="1"/>
    <col min="10781" max="10781" width="13.7109375" style="33" customWidth="1"/>
    <col min="10782" max="10782" width="14.85546875" style="33" customWidth="1"/>
    <col min="10783" max="10783" width="22.5703125" style="33" customWidth="1"/>
    <col min="10784" max="10784" width="18.7109375" style="33" customWidth="1"/>
    <col min="10785" max="10785" width="18.28515625" style="33" customWidth="1"/>
    <col min="10786" max="10786" width="12.85546875" style="33" customWidth="1"/>
    <col min="10787" max="10787" width="20.140625" style="33" customWidth="1"/>
    <col min="10788" max="10788" width="16.85546875" style="33" customWidth="1"/>
    <col min="10789" max="10789" width="15.28515625" style="33" customWidth="1"/>
    <col min="10790" max="10790" width="12.28515625" style="33" customWidth="1"/>
    <col min="10791" max="10791" width="24.5703125" style="33" customWidth="1"/>
    <col min="10792" max="11020" width="11.42578125" style="33"/>
    <col min="11021" max="11021" width="10.140625" style="33" bestFit="1" customWidth="1"/>
    <col min="11022" max="11022" width="8.42578125" style="33" bestFit="1" customWidth="1"/>
    <col min="11023" max="11023" width="12.140625" style="33" customWidth="1"/>
    <col min="11024" max="11024" width="28.42578125" style="33" customWidth="1"/>
    <col min="11025" max="11025" width="5.7109375" style="33" customWidth="1"/>
    <col min="11026" max="11026" width="6.5703125" style="33" customWidth="1"/>
    <col min="11027" max="11035" width="5.7109375" style="33" customWidth="1"/>
    <col min="11036" max="11036" width="46.28515625" style="33" customWidth="1"/>
    <col min="11037" max="11037" width="13.7109375" style="33" customWidth="1"/>
    <col min="11038" max="11038" width="14.85546875" style="33" customWidth="1"/>
    <col min="11039" max="11039" width="22.5703125" style="33" customWidth="1"/>
    <col min="11040" max="11040" width="18.7109375" style="33" customWidth="1"/>
    <col min="11041" max="11041" width="18.28515625" style="33" customWidth="1"/>
    <col min="11042" max="11042" width="12.85546875" style="33" customWidth="1"/>
    <col min="11043" max="11043" width="20.140625" style="33" customWidth="1"/>
    <col min="11044" max="11044" width="16.85546875" style="33" customWidth="1"/>
    <col min="11045" max="11045" width="15.28515625" style="33" customWidth="1"/>
    <col min="11046" max="11046" width="12.28515625" style="33" customWidth="1"/>
    <col min="11047" max="11047" width="24.5703125" style="33" customWidth="1"/>
    <col min="11048" max="11276" width="11.42578125" style="33"/>
    <col min="11277" max="11277" width="10.140625" style="33" bestFit="1" customWidth="1"/>
    <col min="11278" max="11278" width="8.42578125" style="33" bestFit="1" customWidth="1"/>
    <col min="11279" max="11279" width="12.140625" style="33" customWidth="1"/>
    <col min="11280" max="11280" width="28.42578125" style="33" customWidth="1"/>
    <col min="11281" max="11281" width="5.7109375" style="33" customWidth="1"/>
    <col min="11282" max="11282" width="6.5703125" style="33" customWidth="1"/>
    <col min="11283" max="11291" width="5.7109375" style="33" customWidth="1"/>
    <col min="11292" max="11292" width="46.28515625" style="33" customWidth="1"/>
    <col min="11293" max="11293" width="13.7109375" style="33" customWidth="1"/>
    <col min="11294" max="11294" width="14.85546875" style="33" customWidth="1"/>
    <col min="11295" max="11295" width="22.5703125" style="33" customWidth="1"/>
    <col min="11296" max="11296" width="18.7109375" style="33" customWidth="1"/>
    <col min="11297" max="11297" width="18.28515625" style="33" customWidth="1"/>
    <col min="11298" max="11298" width="12.85546875" style="33" customWidth="1"/>
    <col min="11299" max="11299" width="20.140625" style="33" customWidth="1"/>
    <col min="11300" max="11300" width="16.85546875" style="33" customWidth="1"/>
    <col min="11301" max="11301" width="15.28515625" style="33" customWidth="1"/>
    <col min="11302" max="11302" width="12.28515625" style="33" customWidth="1"/>
    <col min="11303" max="11303" width="24.5703125" style="33" customWidth="1"/>
    <col min="11304" max="11532" width="11.42578125" style="33"/>
    <col min="11533" max="11533" width="10.140625" style="33" bestFit="1" customWidth="1"/>
    <col min="11534" max="11534" width="8.42578125" style="33" bestFit="1" customWidth="1"/>
    <col min="11535" max="11535" width="12.140625" style="33" customWidth="1"/>
    <col min="11536" max="11536" width="28.42578125" style="33" customWidth="1"/>
    <col min="11537" max="11537" width="5.7109375" style="33" customWidth="1"/>
    <col min="11538" max="11538" width="6.5703125" style="33" customWidth="1"/>
    <col min="11539" max="11547" width="5.7109375" style="33" customWidth="1"/>
    <col min="11548" max="11548" width="46.28515625" style="33" customWidth="1"/>
    <col min="11549" max="11549" width="13.7109375" style="33" customWidth="1"/>
    <col min="11550" max="11550" width="14.85546875" style="33" customWidth="1"/>
    <col min="11551" max="11551" width="22.5703125" style="33" customWidth="1"/>
    <col min="11552" max="11552" width="18.7109375" style="33" customWidth="1"/>
    <col min="11553" max="11553" width="18.28515625" style="33" customWidth="1"/>
    <col min="11554" max="11554" width="12.85546875" style="33" customWidth="1"/>
    <col min="11555" max="11555" width="20.140625" style="33" customWidth="1"/>
    <col min="11556" max="11556" width="16.85546875" style="33" customWidth="1"/>
    <col min="11557" max="11557" width="15.28515625" style="33" customWidth="1"/>
    <col min="11558" max="11558" width="12.28515625" style="33" customWidth="1"/>
    <col min="11559" max="11559" width="24.5703125" style="33" customWidth="1"/>
    <col min="11560" max="11788" width="11.42578125" style="33"/>
    <col min="11789" max="11789" width="10.140625" style="33" bestFit="1" customWidth="1"/>
    <col min="11790" max="11790" width="8.42578125" style="33" bestFit="1" customWidth="1"/>
    <col min="11791" max="11791" width="12.140625" style="33" customWidth="1"/>
    <col min="11792" max="11792" width="28.42578125" style="33" customWidth="1"/>
    <col min="11793" max="11793" width="5.7109375" style="33" customWidth="1"/>
    <col min="11794" max="11794" width="6.5703125" style="33" customWidth="1"/>
    <col min="11795" max="11803" width="5.7109375" style="33" customWidth="1"/>
    <col min="11804" max="11804" width="46.28515625" style="33" customWidth="1"/>
    <col min="11805" max="11805" width="13.7109375" style="33" customWidth="1"/>
    <col min="11806" max="11806" width="14.85546875" style="33" customWidth="1"/>
    <col min="11807" max="11807" width="22.5703125" style="33" customWidth="1"/>
    <col min="11808" max="11808" width="18.7109375" style="33" customWidth="1"/>
    <col min="11809" max="11809" width="18.28515625" style="33" customWidth="1"/>
    <col min="11810" max="11810" width="12.85546875" style="33" customWidth="1"/>
    <col min="11811" max="11811" width="20.140625" style="33" customWidth="1"/>
    <col min="11812" max="11812" width="16.85546875" style="33" customWidth="1"/>
    <col min="11813" max="11813" width="15.28515625" style="33" customWidth="1"/>
    <col min="11814" max="11814" width="12.28515625" style="33" customWidth="1"/>
    <col min="11815" max="11815" width="24.5703125" style="33" customWidth="1"/>
    <col min="11816" max="12044" width="11.42578125" style="33"/>
    <col min="12045" max="12045" width="10.140625" style="33" bestFit="1" customWidth="1"/>
    <col min="12046" max="12046" width="8.42578125" style="33" bestFit="1" customWidth="1"/>
    <col min="12047" max="12047" width="12.140625" style="33" customWidth="1"/>
    <col min="12048" max="12048" width="28.42578125" style="33" customWidth="1"/>
    <col min="12049" max="12049" width="5.7109375" style="33" customWidth="1"/>
    <col min="12050" max="12050" width="6.5703125" style="33" customWidth="1"/>
    <col min="12051" max="12059" width="5.7109375" style="33" customWidth="1"/>
    <col min="12060" max="12060" width="46.28515625" style="33" customWidth="1"/>
    <col min="12061" max="12061" width="13.7109375" style="33" customWidth="1"/>
    <col min="12062" max="12062" width="14.85546875" style="33" customWidth="1"/>
    <col min="12063" max="12063" width="22.5703125" style="33" customWidth="1"/>
    <col min="12064" max="12064" width="18.7109375" style="33" customWidth="1"/>
    <col min="12065" max="12065" width="18.28515625" style="33" customWidth="1"/>
    <col min="12066" max="12066" width="12.85546875" style="33" customWidth="1"/>
    <col min="12067" max="12067" width="20.140625" style="33" customWidth="1"/>
    <col min="12068" max="12068" width="16.85546875" style="33" customWidth="1"/>
    <col min="12069" max="12069" width="15.28515625" style="33" customWidth="1"/>
    <col min="12070" max="12070" width="12.28515625" style="33" customWidth="1"/>
    <col min="12071" max="12071" width="24.5703125" style="33" customWidth="1"/>
    <col min="12072" max="12300" width="11.42578125" style="33"/>
    <col min="12301" max="12301" width="10.140625" style="33" bestFit="1" customWidth="1"/>
    <col min="12302" max="12302" width="8.42578125" style="33" bestFit="1" customWidth="1"/>
    <col min="12303" max="12303" width="12.140625" style="33" customWidth="1"/>
    <col min="12304" max="12304" width="28.42578125" style="33" customWidth="1"/>
    <col min="12305" max="12305" width="5.7109375" style="33" customWidth="1"/>
    <col min="12306" max="12306" width="6.5703125" style="33" customWidth="1"/>
    <col min="12307" max="12315" width="5.7109375" style="33" customWidth="1"/>
    <col min="12316" max="12316" width="46.28515625" style="33" customWidth="1"/>
    <col min="12317" max="12317" width="13.7109375" style="33" customWidth="1"/>
    <col min="12318" max="12318" width="14.85546875" style="33" customWidth="1"/>
    <col min="12319" max="12319" width="22.5703125" style="33" customWidth="1"/>
    <col min="12320" max="12320" width="18.7109375" style="33" customWidth="1"/>
    <col min="12321" max="12321" width="18.28515625" style="33" customWidth="1"/>
    <col min="12322" max="12322" width="12.85546875" style="33" customWidth="1"/>
    <col min="12323" max="12323" width="20.140625" style="33" customWidth="1"/>
    <col min="12324" max="12324" width="16.85546875" style="33" customWidth="1"/>
    <col min="12325" max="12325" width="15.28515625" style="33" customWidth="1"/>
    <col min="12326" max="12326" width="12.28515625" style="33" customWidth="1"/>
    <col min="12327" max="12327" width="24.5703125" style="33" customWidth="1"/>
    <col min="12328" max="12556" width="11.42578125" style="33"/>
    <col min="12557" max="12557" width="10.140625" style="33" bestFit="1" customWidth="1"/>
    <col min="12558" max="12558" width="8.42578125" style="33" bestFit="1" customWidth="1"/>
    <col min="12559" max="12559" width="12.140625" style="33" customWidth="1"/>
    <col min="12560" max="12560" width="28.42578125" style="33" customWidth="1"/>
    <col min="12561" max="12561" width="5.7109375" style="33" customWidth="1"/>
    <col min="12562" max="12562" width="6.5703125" style="33" customWidth="1"/>
    <col min="12563" max="12571" width="5.7109375" style="33" customWidth="1"/>
    <col min="12572" max="12572" width="46.28515625" style="33" customWidth="1"/>
    <col min="12573" max="12573" width="13.7109375" style="33" customWidth="1"/>
    <col min="12574" max="12574" width="14.85546875" style="33" customWidth="1"/>
    <col min="12575" max="12575" width="22.5703125" style="33" customWidth="1"/>
    <col min="12576" max="12576" width="18.7109375" style="33" customWidth="1"/>
    <col min="12577" max="12577" width="18.28515625" style="33" customWidth="1"/>
    <col min="12578" max="12578" width="12.85546875" style="33" customWidth="1"/>
    <col min="12579" max="12579" width="20.140625" style="33" customWidth="1"/>
    <col min="12580" max="12580" width="16.85546875" style="33" customWidth="1"/>
    <col min="12581" max="12581" width="15.28515625" style="33" customWidth="1"/>
    <col min="12582" max="12582" width="12.28515625" style="33" customWidth="1"/>
    <col min="12583" max="12583" width="24.5703125" style="33" customWidth="1"/>
    <col min="12584" max="12812" width="11.42578125" style="33"/>
    <col min="12813" max="12813" width="10.140625" style="33" bestFit="1" customWidth="1"/>
    <col min="12814" max="12814" width="8.42578125" style="33" bestFit="1" customWidth="1"/>
    <col min="12815" max="12815" width="12.140625" style="33" customWidth="1"/>
    <col min="12816" max="12816" width="28.42578125" style="33" customWidth="1"/>
    <col min="12817" max="12817" width="5.7109375" style="33" customWidth="1"/>
    <col min="12818" max="12818" width="6.5703125" style="33" customWidth="1"/>
    <col min="12819" max="12827" width="5.7109375" style="33" customWidth="1"/>
    <col min="12828" max="12828" width="46.28515625" style="33" customWidth="1"/>
    <col min="12829" max="12829" width="13.7109375" style="33" customWidth="1"/>
    <col min="12830" max="12830" width="14.85546875" style="33" customWidth="1"/>
    <col min="12831" max="12831" width="22.5703125" style="33" customWidth="1"/>
    <col min="12832" max="12832" width="18.7109375" style="33" customWidth="1"/>
    <col min="12833" max="12833" width="18.28515625" style="33" customWidth="1"/>
    <col min="12834" max="12834" width="12.85546875" style="33" customWidth="1"/>
    <col min="12835" max="12835" width="20.140625" style="33" customWidth="1"/>
    <col min="12836" max="12836" width="16.85546875" style="33" customWidth="1"/>
    <col min="12837" max="12837" width="15.28515625" style="33" customWidth="1"/>
    <col min="12838" max="12838" width="12.28515625" style="33" customWidth="1"/>
    <col min="12839" max="12839" width="24.5703125" style="33" customWidth="1"/>
    <col min="12840" max="13068" width="11.42578125" style="33"/>
    <col min="13069" max="13069" width="10.140625" style="33" bestFit="1" customWidth="1"/>
    <col min="13070" max="13070" width="8.42578125" style="33" bestFit="1" customWidth="1"/>
    <col min="13071" max="13071" width="12.140625" style="33" customWidth="1"/>
    <col min="13072" max="13072" width="28.42578125" style="33" customWidth="1"/>
    <col min="13073" max="13073" width="5.7109375" style="33" customWidth="1"/>
    <col min="13074" max="13074" width="6.5703125" style="33" customWidth="1"/>
    <col min="13075" max="13083" width="5.7109375" style="33" customWidth="1"/>
    <col min="13084" max="13084" width="46.28515625" style="33" customWidth="1"/>
    <col min="13085" max="13085" width="13.7109375" style="33" customWidth="1"/>
    <col min="13086" max="13086" width="14.85546875" style="33" customWidth="1"/>
    <col min="13087" max="13087" width="22.5703125" style="33" customWidth="1"/>
    <col min="13088" max="13088" width="18.7109375" style="33" customWidth="1"/>
    <col min="13089" max="13089" width="18.28515625" style="33" customWidth="1"/>
    <col min="13090" max="13090" width="12.85546875" style="33" customWidth="1"/>
    <col min="13091" max="13091" width="20.140625" style="33" customWidth="1"/>
    <col min="13092" max="13092" width="16.85546875" style="33" customWidth="1"/>
    <col min="13093" max="13093" width="15.28515625" style="33" customWidth="1"/>
    <col min="13094" max="13094" width="12.28515625" style="33" customWidth="1"/>
    <col min="13095" max="13095" width="24.5703125" style="33" customWidth="1"/>
    <col min="13096" max="13324" width="11.42578125" style="33"/>
    <col min="13325" max="13325" width="10.140625" style="33" bestFit="1" customWidth="1"/>
    <col min="13326" max="13326" width="8.42578125" style="33" bestFit="1" customWidth="1"/>
    <col min="13327" max="13327" width="12.140625" style="33" customWidth="1"/>
    <col min="13328" max="13328" width="28.42578125" style="33" customWidth="1"/>
    <col min="13329" max="13329" width="5.7109375" style="33" customWidth="1"/>
    <col min="13330" max="13330" width="6.5703125" style="33" customWidth="1"/>
    <col min="13331" max="13339" width="5.7109375" style="33" customWidth="1"/>
    <col min="13340" max="13340" width="46.28515625" style="33" customWidth="1"/>
    <col min="13341" max="13341" width="13.7109375" style="33" customWidth="1"/>
    <col min="13342" max="13342" width="14.85546875" style="33" customWidth="1"/>
    <col min="13343" max="13343" width="22.5703125" style="33" customWidth="1"/>
    <col min="13344" max="13344" width="18.7109375" style="33" customWidth="1"/>
    <col min="13345" max="13345" width="18.28515625" style="33" customWidth="1"/>
    <col min="13346" max="13346" width="12.85546875" style="33" customWidth="1"/>
    <col min="13347" max="13347" width="20.140625" style="33" customWidth="1"/>
    <col min="13348" max="13348" width="16.85546875" style="33" customWidth="1"/>
    <col min="13349" max="13349" width="15.28515625" style="33" customWidth="1"/>
    <col min="13350" max="13350" width="12.28515625" style="33" customWidth="1"/>
    <col min="13351" max="13351" width="24.5703125" style="33" customWidth="1"/>
    <col min="13352" max="13580" width="11.42578125" style="33"/>
    <col min="13581" max="13581" width="10.140625" style="33" bestFit="1" customWidth="1"/>
    <col min="13582" max="13582" width="8.42578125" style="33" bestFit="1" customWidth="1"/>
    <col min="13583" max="13583" width="12.140625" style="33" customWidth="1"/>
    <col min="13584" max="13584" width="28.42578125" style="33" customWidth="1"/>
    <col min="13585" max="13585" width="5.7109375" style="33" customWidth="1"/>
    <col min="13586" max="13586" width="6.5703125" style="33" customWidth="1"/>
    <col min="13587" max="13595" width="5.7109375" style="33" customWidth="1"/>
    <col min="13596" max="13596" width="46.28515625" style="33" customWidth="1"/>
    <col min="13597" max="13597" width="13.7109375" style="33" customWidth="1"/>
    <col min="13598" max="13598" width="14.85546875" style="33" customWidth="1"/>
    <col min="13599" max="13599" width="22.5703125" style="33" customWidth="1"/>
    <col min="13600" max="13600" width="18.7109375" style="33" customWidth="1"/>
    <col min="13601" max="13601" width="18.28515625" style="33" customWidth="1"/>
    <col min="13602" max="13602" width="12.85546875" style="33" customWidth="1"/>
    <col min="13603" max="13603" width="20.140625" style="33" customWidth="1"/>
    <col min="13604" max="13604" width="16.85546875" style="33" customWidth="1"/>
    <col min="13605" max="13605" width="15.28515625" style="33" customWidth="1"/>
    <col min="13606" max="13606" width="12.28515625" style="33" customWidth="1"/>
    <col min="13607" max="13607" width="24.5703125" style="33" customWidth="1"/>
    <col min="13608" max="13836" width="11.42578125" style="33"/>
    <col min="13837" max="13837" width="10.140625" style="33" bestFit="1" customWidth="1"/>
    <col min="13838" max="13838" width="8.42578125" style="33" bestFit="1" customWidth="1"/>
    <col min="13839" max="13839" width="12.140625" style="33" customWidth="1"/>
    <col min="13840" max="13840" width="28.42578125" style="33" customWidth="1"/>
    <col min="13841" max="13841" width="5.7109375" style="33" customWidth="1"/>
    <col min="13842" max="13842" width="6.5703125" style="33" customWidth="1"/>
    <col min="13843" max="13851" width="5.7109375" style="33" customWidth="1"/>
    <col min="13852" max="13852" width="46.28515625" style="33" customWidth="1"/>
    <col min="13853" max="13853" width="13.7109375" style="33" customWidth="1"/>
    <col min="13854" max="13854" width="14.85546875" style="33" customWidth="1"/>
    <col min="13855" max="13855" width="22.5703125" style="33" customWidth="1"/>
    <col min="13856" max="13856" width="18.7109375" style="33" customWidth="1"/>
    <col min="13857" max="13857" width="18.28515625" style="33" customWidth="1"/>
    <col min="13858" max="13858" width="12.85546875" style="33" customWidth="1"/>
    <col min="13859" max="13859" width="20.140625" style="33" customWidth="1"/>
    <col min="13860" max="13860" width="16.85546875" style="33" customWidth="1"/>
    <col min="13861" max="13861" width="15.28515625" style="33" customWidth="1"/>
    <col min="13862" max="13862" width="12.28515625" style="33" customWidth="1"/>
    <col min="13863" max="13863" width="24.5703125" style="33" customWidth="1"/>
    <col min="13864" max="14092" width="11.42578125" style="33"/>
    <col min="14093" max="14093" width="10.140625" style="33" bestFit="1" customWidth="1"/>
    <col min="14094" max="14094" width="8.42578125" style="33" bestFit="1" customWidth="1"/>
    <col min="14095" max="14095" width="12.140625" style="33" customWidth="1"/>
    <col min="14096" max="14096" width="28.42578125" style="33" customWidth="1"/>
    <col min="14097" max="14097" width="5.7109375" style="33" customWidth="1"/>
    <col min="14098" max="14098" width="6.5703125" style="33" customWidth="1"/>
    <col min="14099" max="14107" width="5.7109375" style="33" customWidth="1"/>
    <col min="14108" max="14108" width="46.28515625" style="33" customWidth="1"/>
    <col min="14109" max="14109" width="13.7109375" style="33" customWidth="1"/>
    <col min="14110" max="14110" width="14.85546875" style="33" customWidth="1"/>
    <col min="14111" max="14111" width="22.5703125" style="33" customWidth="1"/>
    <col min="14112" max="14112" width="18.7109375" style="33" customWidth="1"/>
    <col min="14113" max="14113" width="18.28515625" style="33" customWidth="1"/>
    <col min="14114" max="14114" width="12.85546875" style="33" customWidth="1"/>
    <col min="14115" max="14115" width="20.140625" style="33" customWidth="1"/>
    <col min="14116" max="14116" width="16.85546875" style="33" customWidth="1"/>
    <col min="14117" max="14117" width="15.28515625" style="33" customWidth="1"/>
    <col min="14118" max="14118" width="12.28515625" style="33" customWidth="1"/>
    <col min="14119" max="14119" width="24.5703125" style="33" customWidth="1"/>
    <col min="14120" max="14348" width="11.42578125" style="33"/>
    <col min="14349" max="14349" width="10.140625" style="33" bestFit="1" customWidth="1"/>
    <col min="14350" max="14350" width="8.42578125" style="33" bestFit="1" customWidth="1"/>
    <col min="14351" max="14351" width="12.140625" style="33" customWidth="1"/>
    <col min="14352" max="14352" width="28.42578125" style="33" customWidth="1"/>
    <col min="14353" max="14353" width="5.7109375" style="33" customWidth="1"/>
    <col min="14354" max="14354" width="6.5703125" style="33" customWidth="1"/>
    <col min="14355" max="14363" width="5.7109375" style="33" customWidth="1"/>
    <col min="14364" max="14364" width="46.28515625" style="33" customWidth="1"/>
    <col min="14365" max="14365" width="13.7109375" style="33" customWidth="1"/>
    <col min="14366" max="14366" width="14.85546875" style="33" customWidth="1"/>
    <col min="14367" max="14367" width="22.5703125" style="33" customWidth="1"/>
    <col min="14368" max="14368" width="18.7109375" style="33" customWidth="1"/>
    <col min="14369" max="14369" width="18.28515625" style="33" customWidth="1"/>
    <col min="14370" max="14370" width="12.85546875" style="33" customWidth="1"/>
    <col min="14371" max="14371" width="20.140625" style="33" customWidth="1"/>
    <col min="14372" max="14372" width="16.85546875" style="33" customWidth="1"/>
    <col min="14373" max="14373" width="15.28515625" style="33" customWidth="1"/>
    <col min="14374" max="14374" width="12.28515625" style="33" customWidth="1"/>
    <col min="14375" max="14375" width="24.5703125" style="33" customWidth="1"/>
    <col min="14376" max="14604" width="11.42578125" style="33"/>
    <col min="14605" max="14605" width="10.140625" style="33" bestFit="1" customWidth="1"/>
    <col min="14606" max="14606" width="8.42578125" style="33" bestFit="1" customWidth="1"/>
    <col min="14607" max="14607" width="12.140625" style="33" customWidth="1"/>
    <col min="14608" max="14608" width="28.42578125" style="33" customWidth="1"/>
    <col min="14609" max="14609" width="5.7109375" style="33" customWidth="1"/>
    <col min="14610" max="14610" width="6.5703125" style="33" customWidth="1"/>
    <col min="14611" max="14619" width="5.7109375" style="33" customWidth="1"/>
    <col min="14620" max="14620" width="46.28515625" style="33" customWidth="1"/>
    <col min="14621" max="14621" width="13.7109375" style="33" customWidth="1"/>
    <col min="14622" max="14622" width="14.85546875" style="33" customWidth="1"/>
    <col min="14623" max="14623" width="22.5703125" style="33" customWidth="1"/>
    <col min="14624" max="14624" width="18.7109375" style="33" customWidth="1"/>
    <col min="14625" max="14625" width="18.28515625" style="33" customWidth="1"/>
    <col min="14626" max="14626" width="12.85546875" style="33" customWidth="1"/>
    <col min="14627" max="14627" width="20.140625" style="33" customWidth="1"/>
    <col min="14628" max="14628" width="16.85546875" style="33" customWidth="1"/>
    <col min="14629" max="14629" width="15.28515625" style="33" customWidth="1"/>
    <col min="14630" max="14630" width="12.28515625" style="33" customWidth="1"/>
    <col min="14631" max="14631" width="24.5703125" style="33" customWidth="1"/>
    <col min="14632" max="14860" width="11.42578125" style="33"/>
    <col min="14861" max="14861" width="10.140625" style="33" bestFit="1" customWidth="1"/>
    <col min="14862" max="14862" width="8.42578125" style="33" bestFit="1" customWidth="1"/>
    <col min="14863" max="14863" width="12.140625" style="33" customWidth="1"/>
    <col min="14864" max="14864" width="28.42578125" style="33" customWidth="1"/>
    <col min="14865" max="14865" width="5.7109375" style="33" customWidth="1"/>
    <col min="14866" max="14866" width="6.5703125" style="33" customWidth="1"/>
    <col min="14867" max="14875" width="5.7109375" style="33" customWidth="1"/>
    <col min="14876" max="14876" width="46.28515625" style="33" customWidth="1"/>
    <col min="14877" max="14877" width="13.7109375" style="33" customWidth="1"/>
    <col min="14878" max="14878" width="14.85546875" style="33" customWidth="1"/>
    <col min="14879" max="14879" width="22.5703125" style="33" customWidth="1"/>
    <col min="14880" max="14880" width="18.7109375" style="33" customWidth="1"/>
    <col min="14881" max="14881" width="18.28515625" style="33" customWidth="1"/>
    <col min="14882" max="14882" width="12.85546875" style="33" customWidth="1"/>
    <col min="14883" max="14883" width="20.140625" style="33" customWidth="1"/>
    <col min="14884" max="14884" width="16.85546875" style="33" customWidth="1"/>
    <col min="14885" max="14885" width="15.28515625" style="33" customWidth="1"/>
    <col min="14886" max="14886" width="12.28515625" style="33" customWidth="1"/>
    <col min="14887" max="14887" width="24.5703125" style="33" customWidth="1"/>
    <col min="14888" max="15116" width="11.42578125" style="33"/>
    <col min="15117" max="15117" width="10.140625" style="33" bestFit="1" customWidth="1"/>
    <col min="15118" max="15118" width="8.42578125" style="33" bestFit="1" customWidth="1"/>
    <col min="15119" max="15119" width="12.140625" style="33" customWidth="1"/>
    <col min="15120" max="15120" width="28.42578125" style="33" customWidth="1"/>
    <col min="15121" max="15121" width="5.7109375" style="33" customWidth="1"/>
    <col min="15122" max="15122" width="6.5703125" style="33" customWidth="1"/>
    <col min="15123" max="15131" width="5.7109375" style="33" customWidth="1"/>
    <col min="15132" max="15132" width="46.28515625" style="33" customWidth="1"/>
    <col min="15133" max="15133" width="13.7109375" style="33" customWidth="1"/>
    <col min="15134" max="15134" width="14.85546875" style="33" customWidth="1"/>
    <col min="15135" max="15135" width="22.5703125" style="33" customWidth="1"/>
    <col min="15136" max="15136" width="18.7109375" style="33" customWidth="1"/>
    <col min="15137" max="15137" width="18.28515625" style="33" customWidth="1"/>
    <col min="15138" max="15138" width="12.85546875" style="33" customWidth="1"/>
    <col min="15139" max="15139" width="20.140625" style="33" customWidth="1"/>
    <col min="15140" max="15140" width="16.85546875" style="33" customWidth="1"/>
    <col min="15141" max="15141" width="15.28515625" style="33" customWidth="1"/>
    <col min="15142" max="15142" width="12.28515625" style="33" customWidth="1"/>
    <col min="15143" max="15143" width="24.5703125" style="33" customWidth="1"/>
    <col min="15144" max="15372" width="11.42578125" style="33"/>
    <col min="15373" max="15373" width="10.140625" style="33" bestFit="1" customWidth="1"/>
    <col min="15374" max="15374" width="8.42578125" style="33" bestFit="1" customWidth="1"/>
    <col min="15375" max="15375" width="12.140625" style="33" customWidth="1"/>
    <col min="15376" max="15376" width="28.42578125" style="33" customWidth="1"/>
    <col min="15377" max="15377" width="5.7109375" style="33" customWidth="1"/>
    <col min="15378" max="15378" width="6.5703125" style="33" customWidth="1"/>
    <col min="15379" max="15387" width="5.7109375" style="33" customWidth="1"/>
    <col min="15388" max="15388" width="46.28515625" style="33" customWidth="1"/>
    <col min="15389" max="15389" width="13.7109375" style="33" customWidth="1"/>
    <col min="15390" max="15390" width="14.85546875" style="33" customWidth="1"/>
    <col min="15391" max="15391" width="22.5703125" style="33" customWidth="1"/>
    <col min="15392" max="15392" width="18.7109375" style="33" customWidth="1"/>
    <col min="15393" max="15393" width="18.28515625" style="33" customWidth="1"/>
    <col min="15394" max="15394" width="12.85546875" style="33" customWidth="1"/>
    <col min="15395" max="15395" width="20.140625" style="33" customWidth="1"/>
    <col min="15396" max="15396" width="16.85546875" style="33" customWidth="1"/>
    <col min="15397" max="15397" width="15.28515625" style="33" customWidth="1"/>
    <col min="15398" max="15398" width="12.28515625" style="33" customWidth="1"/>
    <col min="15399" max="15399" width="24.5703125" style="33" customWidth="1"/>
    <col min="15400" max="15628" width="11.42578125" style="33"/>
    <col min="15629" max="15629" width="10.140625" style="33" bestFit="1" customWidth="1"/>
    <col min="15630" max="15630" width="8.42578125" style="33" bestFit="1" customWidth="1"/>
    <col min="15631" max="15631" width="12.140625" style="33" customWidth="1"/>
    <col min="15632" max="15632" width="28.42578125" style="33" customWidth="1"/>
    <col min="15633" max="15633" width="5.7109375" style="33" customWidth="1"/>
    <col min="15634" max="15634" width="6.5703125" style="33" customWidth="1"/>
    <col min="15635" max="15643" width="5.7109375" style="33" customWidth="1"/>
    <col min="15644" max="15644" width="46.28515625" style="33" customWidth="1"/>
    <col min="15645" max="15645" width="13.7109375" style="33" customWidth="1"/>
    <col min="15646" max="15646" width="14.85546875" style="33" customWidth="1"/>
    <col min="15647" max="15647" width="22.5703125" style="33" customWidth="1"/>
    <col min="15648" max="15648" width="18.7109375" style="33" customWidth="1"/>
    <col min="15649" max="15649" width="18.28515625" style="33" customWidth="1"/>
    <col min="15650" max="15650" width="12.85546875" style="33" customWidth="1"/>
    <col min="15651" max="15651" width="20.140625" style="33" customWidth="1"/>
    <col min="15652" max="15652" width="16.85546875" style="33" customWidth="1"/>
    <col min="15653" max="15653" width="15.28515625" style="33" customWidth="1"/>
    <col min="15654" max="15654" width="12.28515625" style="33" customWidth="1"/>
    <col min="15655" max="15655" width="24.5703125" style="33" customWidth="1"/>
    <col min="15656" max="15884" width="11.42578125" style="33"/>
    <col min="15885" max="15885" width="10.140625" style="33" bestFit="1" customWidth="1"/>
    <col min="15886" max="15886" width="8.42578125" style="33" bestFit="1" customWidth="1"/>
    <col min="15887" max="15887" width="12.140625" style="33" customWidth="1"/>
    <col min="15888" max="15888" width="28.42578125" style="33" customWidth="1"/>
    <col min="15889" max="15889" width="5.7109375" style="33" customWidth="1"/>
    <col min="15890" max="15890" width="6.5703125" style="33" customWidth="1"/>
    <col min="15891" max="15899" width="5.7109375" style="33" customWidth="1"/>
    <col min="15900" max="15900" width="46.28515625" style="33" customWidth="1"/>
    <col min="15901" max="15901" width="13.7109375" style="33" customWidth="1"/>
    <col min="15902" max="15902" width="14.85546875" style="33" customWidth="1"/>
    <col min="15903" max="15903" width="22.5703125" style="33" customWidth="1"/>
    <col min="15904" max="15904" width="18.7109375" style="33" customWidth="1"/>
    <col min="15905" max="15905" width="18.28515625" style="33" customWidth="1"/>
    <col min="15906" max="15906" width="12.85546875" style="33" customWidth="1"/>
    <col min="15907" max="15907" width="20.140625" style="33" customWidth="1"/>
    <col min="15908" max="15908" width="16.85546875" style="33" customWidth="1"/>
    <col min="15909" max="15909" width="15.28515625" style="33" customWidth="1"/>
    <col min="15910" max="15910" width="12.28515625" style="33" customWidth="1"/>
    <col min="15911" max="15911" width="24.5703125" style="33" customWidth="1"/>
    <col min="15912" max="16140" width="11.42578125" style="33"/>
    <col min="16141" max="16141" width="10.140625" style="33" bestFit="1" customWidth="1"/>
    <col min="16142" max="16142" width="8.42578125" style="33" bestFit="1" customWidth="1"/>
    <col min="16143" max="16143" width="12.140625" style="33" customWidth="1"/>
    <col min="16144" max="16144" width="28.42578125" style="33" customWidth="1"/>
    <col min="16145" max="16145" width="5.7109375" style="33" customWidth="1"/>
    <col min="16146" max="16146" width="6.5703125" style="33" customWidth="1"/>
    <col min="16147" max="16155" width="5.7109375" style="33" customWidth="1"/>
    <col min="16156" max="16156" width="46.28515625" style="33" customWidth="1"/>
    <col min="16157" max="16157" width="13.7109375" style="33" customWidth="1"/>
    <col min="16158" max="16158" width="14.85546875" style="33" customWidth="1"/>
    <col min="16159" max="16159" width="22.5703125" style="33" customWidth="1"/>
    <col min="16160" max="16160" width="18.7109375" style="33" customWidth="1"/>
    <col min="16161" max="16161" width="18.28515625" style="33" customWidth="1"/>
    <col min="16162" max="16162" width="12.85546875" style="33" customWidth="1"/>
    <col min="16163" max="16163" width="20.140625" style="33" customWidth="1"/>
    <col min="16164" max="16164" width="16.85546875" style="33" customWidth="1"/>
    <col min="16165" max="16165" width="15.28515625" style="33" customWidth="1"/>
    <col min="16166" max="16166" width="12.28515625" style="33" customWidth="1"/>
    <col min="16167" max="16167" width="24.5703125" style="33" customWidth="1"/>
    <col min="16168" max="16384" width="11.42578125" style="33"/>
  </cols>
  <sheetData>
    <row r="1" spans="1:40" s="36" customFormat="1" ht="5.25" hidden="1" customHeight="1" x14ac:dyDescent="0.25">
      <c r="A1" s="100" t="s">
        <v>68</v>
      </c>
      <c r="B1" s="100" t="s">
        <v>0</v>
      </c>
      <c r="C1" s="100" t="s">
        <v>92</v>
      </c>
      <c r="D1" s="100" t="s">
        <v>1</v>
      </c>
      <c r="E1" s="101" t="s">
        <v>84</v>
      </c>
      <c r="F1" s="101"/>
      <c r="G1" s="101"/>
      <c r="H1" s="101"/>
      <c r="I1" s="101"/>
      <c r="J1" s="101"/>
      <c r="K1" s="101"/>
      <c r="L1" s="101"/>
      <c r="M1" s="101"/>
      <c r="N1" s="101"/>
      <c r="O1" s="101"/>
      <c r="P1" s="101"/>
      <c r="Q1" s="100" t="s">
        <v>88</v>
      </c>
      <c r="R1" s="100" t="s">
        <v>77</v>
      </c>
      <c r="S1" s="100"/>
      <c r="T1" s="100"/>
      <c r="U1" s="100"/>
      <c r="V1" s="100"/>
      <c r="W1" s="100"/>
      <c r="X1" s="100"/>
      <c r="Y1" s="100"/>
      <c r="Z1" s="100"/>
      <c r="AA1" s="100"/>
      <c r="AB1" s="100"/>
      <c r="AC1" s="100"/>
      <c r="AD1" s="100"/>
      <c r="AE1" s="100"/>
      <c r="AF1" s="100"/>
      <c r="AG1" s="100" t="s">
        <v>2</v>
      </c>
      <c r="AH1" s="100" t="s">
        <v>69</v>
      </c>
      <c r="AI1" s="100"/>
      <c r="AJ1" s="100" t="s">
        <v>3</v>
      </c>
      <c r="AK1" s="100" t="s">
        <v>4</v>
      </c>
      <c r="AL1" s="102" t="s">
        <v>5</v>
      </c>
      <c r="AM1" s="102" t="s">
        <v>6</v>
      </c>
    </row>
    <row r="2" spans="1:40" ht="114.75" customHeight="1" x14ac:dyDescent="0.2">
      <c r="A2" s="100"/>
      <c r="B2" s="100"/>
      <c r="C2" s="100"/>
      <c r="D2" s="100"/>
      <c r="E2" s="62" t="s">
        <v>28</v>
      </c>
      <c r="F2" s="63" t="s">
        <v>85</v>
      </c>
      <c r="G2" s="62" t="s">
        <v>12</v>
      </c>
      <c r="H2" s="62" t="s">
        <v>7</v>
      </c>
      <c r="I2" s="62" t="s">
        <v>93</v>
      </c>
      <c r="J2" s="62" t="s">
        <v>87</v>
      </c>
      <c r="K2" s="62" t="s">
        <v>10</v>
      </c>
      <c r="L2" s="62" t="s">
        <v>11</v>
      </c>
      <c r="M2" s="62" t="s">
        <v>14</v>
      </c>
      <c r="N2" s="62" t="s">
        <v>8</v>
      </c>
      <c r="O2" s="62" t="s">
        <v>9</v>
      </c>
      <c r="P2" s="62" t="s">
        <v>13</v>
      </c>
      <c r="Q2" s="100"/>
      <c r="R2" s="62" t="s">
        <v>78</v>
      </c>
      <c r="S2" s="62" t="s">
        <v>71</v>
      </c>
      <c r="T2" s="62" t="s">
        <v>72</v>
      </c>
      <c r="U2" s="62" t="s">
        <v>94</v>
      </c>
      <c r="V2" s="62" t="s">
        <v>74</v>
      </c>
      <c r="W2" s="62" t="s">
        <v>75</v>
      </c>
      <c r="X2" s="62" t="s">
        <v>83</v>
      </c>
      <c r="Y2" s="62" t="s">
        <v>79</v>
      </c>
      <c r="Z2" s="62" t="s">
        <v>81</v>
      </c>
      <c r="AA2" s="62" t="s">
        <v>80</v>
      </c>
      <c r="AB2" s="62" t="s">
        <v>76</v>
      </c>
      <c r="AC2" s="62" t="s">
        <v>82</v>
      </c>
      <c r="AD2" s="62" t="s">
        <v>90</v>
      </c>
      <c r="AE2" s="62" t="s">
        <v>91</v>
      </c>
      <c r="AF2" s="62" t="s">
        <v>29</v>
      </c>
      <c r="AG2" s="100"/>
      <c r="AH2" s="64" t="s">
        <v>15</v>
      </c>
      <c r="AI2" s="64" t="s">
        <v>16</v>
      </c>
      <c r="AJ2" s="100"/>
      <c r="AK2" s="100"/>
      <c r="AL2" s="102"/>
      <c r="AM2" s="102"/>
    </row>
    <row r="3" spans="1:40" s="43" customFormat="1" ht="67.5" x14ac:dyDescent="0.2">
      <c r="A3" s="40" t="s">
        <v>99</v>
      </c>
      <c r="B3" s="37">
        <v>44923</v>
      </c>
      <c r="C3" s="40" t="s">
        <v>98</v>
      </c>
      <c r="D3" s="35" t="s">
        <v>113</v>
      </c>
      <c r="E3" s="40"/>
      <c r="F3" s="40"/>
      <c r="G3" s="40" t="s">
        <v>95</v>
      </c>
      <c r="H3" s="41"/>
      <c r="I3" s="41"/>
      <c r="J3" s="41"/>
      <c r="K3" s="41"/>
      <c r="L3" s="41"/>
      <c r="M3" s="41"/>
      <c r="N3" s="41"/>
      <c r="O3" s="41"/>
      <c r="P3" s="41"/>
      <c r="Q3" s="58" t="s">
        <v>114</v>
      </c>
      <c r="R3" s="34" t="s">
        <v>95</v>
      </c>
      <c r="S3" s="42"/>
      <c r="T3" s="42"/>
      <c r="U3" s="42"/>
      <c r="V3" s="42"/>
      <c r="W3" s="42"/>
      <c r="X3" s="42"/>
      <c r="Y3" s="42"/>
      <c r="Z3" s="42"/>
      <c r="AA3" s="42"/>
      <c r="AB3" s="34"/>
      <c r="AC3" s="34"/>
      <c r="AD3" s="34"/>
      <c r="AE3" s="42"/>
      <c r="AF3" s="34"/>
      <c r="AG3" s="37">
        <v>44945</v>
      </c>
      <c r="AH3" s="40" t="s">
        <v>99</v>
      </c>
      <c r="AI3" s="59" t="s">
        <v>97</v>
      </c>
      <c r="AJ3" s="58" t="s">
        <v>96</v>
      </c>
      <c r="AK3" s="40" t="s">
        <v>53</v>
      </c>
      <c r="AL3" s="46" t="s">
        <v>98</v>
      </c>
      <c r="AM3" s="67">
        <v>44945</v>
      </c>
      <c r="AN3" s="33"/>
    </row>
    <row r="4" spans="1:40" s="43" customFormat="1" ht="56.25" x14ac:dyDescent="0.2">
      <c r="A4" s="40" t="s">
        <v>105</v>
      </c>
      <c r="B4" s="44">
        <v>44928</v>
      </c>
      <c r="C4" s="40" t="s">
        <v>98</v>
      </c>
      <c r="D4" s="35" t="s">
        <v>116</v>
      </c>
      <c r="E4" s="40"/>
      <c r="F4" s="40"/>
      <c r="G4" s="40" t="s">
        <v>95</v>
      </c>
      <c r="H4" s="41"/>
      <c r="I4" s="41"/>
      <c r="J4" s="41"/>
      <c r="K4" s="41"/>
      <c r="L4" s="41"/>
      <c r="M4" s="41"/>
      <c r="N4" s="41"/>
      <c r="O4" s="41"/>
      <c r="P4" s="41"/>
      <c r="Q4" s="58" t="s">
        <v>115</v>
      </c>
      <c r="R4" s="34" t="s">
        <v>95</v>
      </c>
      <c r="S4" s="42"/>
      <c r="T4" s="42"/>
      <c r="U4" s="42"/>
      <c r="V4" s="42"/>
      <c r="W4" s="42"/>
      <c r="X4" s="42"/>
      <c r="Y4" s="42"/>
      <c r="Z4" s="42"/>
      <c r="AA4" s="42"/>
      <c r="AB4" s="34"/>
      <c r="AC4" s="34"/>
      <c r="AD4" s="34"/>
      <c r="AE4" s="42"/>
      <c r="AF4" s="34"/>
      <c r="AG4" s="44">
        <v>44928</v>
      </c>
      <c r="AH4" s="40" t="s">
        <v>105</v>
      </c>
      <c r="AI4" s="59" t="s">
        <v>97</v>
      </c>
      <c r="AJ4" s="58" t="s">
        <v>96</v>
      </c>
      <c r="AK4" s="40" t="s">
        <v>53</v>
      </c>
      <c r="AL4" s="46" t="s">
        <v>98</v>
      </c>
      <c r="AM4" s="67">
        <v>44956</v>
      </c>
      <c r="AN4" s="33"/>
    </row>
    <row r="5" spans="1:40" s="43" customFormat="1" ht="135" x14ac:dyDescent="0.2">
      <c r="A5" s="40">
        <v>237862023</v>
      </c>
      <c r="B5" s="37">
        <v>44942</v>
      </c>
      <c r="C5" s="40">
        <v>55179960</v>
      </c>
      <c r="D5" s="35" t="s">
        <v>112</v>
      </c>
      <c r="E5" s="40"/>
      <c r="F5" s="40"/>
      <c r="G5" s="40"/>
      <c r="H5" s="41"/>
      <c r="I5" s="41"/>
      <c r="J5" s="41"/>
      <c r="K5" s="40"/>
      <c r="L5" s="41"/>
      <c r="M5" s="41"/>
      <c r="N5" s="40" t="s">
        <v>95</v>
      </c>
      <c r="O5" s="41"/>
      <c r="P5" s="34"/>
      <c r="Q5" s="58" t="s">
        <v>120</v>
      </c>
      <c r="R5" s="35"/>
      <c r="S5" s="35"/>
      <c r="T5" s="35"/>
      <c r="U5" s="35"/>
      <c r="V5" s="35"/>
      <c r="W5" s="35"/>
      <c r="X5" s="35"/>
      <c r="Y5" s="35" t="s">
        <v>95</v>
      </c>
      <c r="Z5" s="35"/>
      <c r="AA5" s="35"/>
      <c r="AB5" s="35"/>
      <c r="AC5" s="35"/>
      <c r="AD5" s="35"/>
      <c r="AE5" s="35"/>
      <c r="AF5" s="35"/>
      <c r="AG5" s="37">
        <v>44942</v>
      </c>
      <c r="AH5" s="40">
        <v>237862023</v>
      </c>
      <c r="AI5" s="59" t="s">
        <v>97</v>
      </c>
      <c r="AJ5" s="58" t="s">
        <v>96</v>
      </c>
      <c r="AK5" s="40" t="s">
        <v>40</v>
      </c>
      <c r="AL5" s="46" t="s">
        <v>119</v>
      </c>
      <c r="AM5" s="67">
        <v>44963</v>
      </c>
    </row>
    <row r="6" spans="1:40" s="43" customFormat="1" ht="56.25" x14ac:dyDescent="0.2">
      <c r="A6" s="68">
        <v>796042023</v>
      </c>
      <c r="B6" s="37">
        <v>44965</v>
      </c>
      <c r="C6" s="40">
        <v>1098688853</v>
      </c>
      <c r="D6" s="35" t="s">
        <v>102</v>
      </c>
      <c r="E6" s="40"/>
      <c r="F6" s="40"/>
      <c r="G6" s="40"/>
      <c r="H6" s="41"/>
      <c r="I6" s="41"/>
      <c r="J6" s="41"/>
      <c r="K6" s="40" t="s">
        <v>95</v>
      </c>
      <c r="L6" s="41"/>
      <c r="M6" s="41"/>
      <c r="N6" s="41"/>
      <c r="O6" s="41"/>
      <c r="P6" s="41"/>
      <c r="Q6" s="58" t="s">
        <v>117</v>
      </c>
      <c r="R6" s="34"/>
      <c r="S6" s="42"/>
      <c r="T6" s="42"/>
      <c r="U6" s="42"/>
      <c r="V6" s="42"/>
      <c r="W6" s="42"/>
      <c r="X6" s="42"/>
      <c r="Y6" s="42"/>
      <c r="Z6" s="42"/>
      <c r="AA6" s="42"/>
      <c r="AB6" s="34" t="s">
        <v>95</v>
      </c>
      <c r="AC6" s="34"/>
      <c r="AD6" s="34"/>
      <c r="AE6" s="42"/>
      <c r="AF6" s="34"/>
      <c r="AG6" s="37">
        <v>44965</v>
      </c>
      <c r="AH6" s="68">
        <v>796042023</v>
      </c>
      <c r="AI6" s="59" t="s">
        <v>97</v>
      </c>
      <c r="AJ6" s="34" t="s">
        <v>23</v>
      </c>
      <c r="AK6" s="40" t="s">
        <v>53</v>
      </c>
      <c r="AL6" s="46" t="s">
        <v>98</v>
      </c>
      <c r="AM6" s="67">
        <v>44987</v>
      </c>
      <c r="AN6" s="33"/>
    </row>
    <row r="7" spans="1:40" s="43" customFormat="1" ht="90" x14ac:dyDescent="0.2">
      <c r="A7" s="40">
        <v>789502023</v>
      </c>
      <c r="B7" s="37">
        <v>44977</v>
      </c>
      <c r="C7" s="40">
        <v>79277238</v>
      </c>
      <c r="D7" s="35" t="s">
        <v>100</v>
      </c>
      <c r="E7" s="40" t="s">
        <v>95</v>
      </c>
      <c r="F7" s="40"/>
      <c r="G7" s="40"/>
      <c r="H7" s="41"/>
      <c r="I7" s="41"/>
      <c r="J7" s="41"/>
      <c r="K7" s="41"/>
      <c r="L7" s="41"/>
      <c r="M7" s="41"/>
      <c r="N7" s="41"/>
      <c r="O7" s="41"/>
      <c r="P7" s="41"/>
      <c r="Q7" s="58" t="s">
        <v>101</v>
      </c>
      <c r="R7" s="34"/>
      <c r="S7" s="42"/>
      <c r="T7" s="42"/>
      <c r="U7" s="42"/>
      <c r="V7" s="42"/>
      <c r="W7" s="42"/>
      <c r="X7" s="42"/>
      <c r="Y7" s="42"/>
      <c r="Z7" s="42"/>
      <c r="AA7" s="42"/>
      <c r="AB7" s="34"/>
      <c r="AC7" s="34"/>
      <c r="AD7" s="34" t="s">
        <v>95</v>
      </c>
      <c r="AE7" s="42"/>
      <c r="AF7" s="34"/>
      <c r="AG7" s="37">
        <v>44970</v>
      </c>
      <c r="AH7" s="40">
        <v>789502023</v>
      </c>
      <c r="AI7" s="59" t="s">
        <v>97</v>
      </c>
      <c r="AJ7" s="58" t="s">
        <v>96</v>
      </c>
      <c r="AK7" s="40" t="s">
        <v>53</v>
      </c>
      <c r="AL7" s="46" t="s">
        <v>98</v>
      </c>
      <c r="AM7" s="67">
        <v>44987</v>
      </c>
      <c r="AN7" s="33"/>
    </row>
    <row r="8" spans="1:40" s="43" customFormat="1" ht="56.25" x14ac:dyDescent="0.2">
      <c r="A8" s="61">
        <v>20233100047511</v>
      </c>
      <c r="B8" s="37">
        <v>44951</v>
      </c>
      <c r="C8" s="40" t="s">
        <v>98</v>
      </c>
      <c r="D8" s="35" t="s">
        <v>118</v>
      </c>
      <c r="E8" s="40"/>
      <c r="F8" s="40"/>
      <c r="G8" s="40"/>
      <c r="H8" s="41"/>
      <c r="I8" s="41"/>
      <c r="J8" s="41"/>
      <c r="K8" s="41"/>
      <c r="L8" s="41"/>
      <c r="M8" s="40" t="s">
        <v>95</v>
      </c>
      <c r="N8" s="41"/>
      <c r="O8" s="41"/>
      <c r="P8" s="34"/>
      <c r="Q8" s="58" t="s">
        <v>109</v>
      </c>
      <c r="R8" s="34"/>
      <c r="S8" s="50"/>
      <c r="T8" s="50"/>
      <c r="U8" s="50"/>
      <c r="V8" s="50"/>
      <c r="W8" s="50"/>
      <c r="X8" s="50"/>
      <c r="Y8" s="50"/>
      <c r="Z8" s="50"/>
      <c r="AA8" s="50"/>
      <c r="AB8" s="34"/>
      <c r="AC8" s="34"/>
      <c r="AD8" s="34"/>
      <c r="AE8" s="50"/>
      <c r="AF8" s="34" t="s">
        <v>95</v>
      </c>
      <c r="AG8" s="37">
        <v>44951</v>
      </c>
      <c r="AH8" s="61">
        <v>20233100047511</v>
      </c>
      <c r="AI8" s="59" t="s">
        <v>97</v>
      </c>
      <c r="AJ8" s="58" t="s">
        <v>96</v>
      </c>
      <c r="AK8" s="40" t="s">
        <v>53</v>
      </c>
      <c r="AL8" s="46" t="s">
        <v>119</v>
      </c>
      <c r="AM8" s="67">
        <v>44986</v>
      </c>
      <c r="AN8" s="33"/>
    </row>
    <row r="9" spans="1:40" s="43" customFormat="1" ht="56.25" x14ac:dyDescent="0.2">
      <c r="A9" s="40" t="s">
        <v>98</v>
      </c>
      <c r="B9" s="44">
        <v>44999</v>
      </c>
      <c r="C9" s="40" t="s">
        <v>98</v>
      </c>
      <c r="D9" s="35" t="s">
        <v>107</v>
      </c>
      <c r="E9" s="40"/>
      <c r="F9" s="40"/>
      <c r="G9" s="40"/>
      <c r="H9" s="41"/>
      <c r="I9" s="41"/>
      <c r="J9" s="41"/>
      <c r="K9" s="41"/>
      <c r="L9" s="41"/>
      <c r="M9" s="41"/>
      <c r="N9" s="40" t="s">
        <v>95</v>
      </c>
      <c r="O9" s="41"/>
      <c r="P9" s="41"/>
      <c r="Q9" s="58" t="s">
        <v>106</v>
      </c>
      <c r="R9" s="34"/>
      <c r="S9" s="42"/>
      <c r="T9" s="42"/>
      <c r="U9" s="42"/>
      <c r="V9" s="42"/>
      <c r="W9" s="42"/>
      <c r="X9" s="42"/>
      <c r="Y9" s="42"/>
      <c r="Z9" s="42"/>
      <c r="AA9" s="42"/>
      <c r="AB9" s="34"/>
      <c r="AC9" s="34"/>
      <c r="AD9" s="34"/>
      <c r="AE9" s="34" t="s">
        <v>95</v>
      </c>
      <c r="AF9" s="34"/>
      <c r="AG9" s="44">
        <v>44999</v>
      </c>
      <c r="AH9" s="45" t="s">
        <v>98</v>
      </c>
      <c r="AI9" s="59" t="s">
        <v>97</v>
      </c>
      <c r="AJ9" s="58" t="s">
        <v>96</v>
      </c>
      <c r="AK9" s="40" t="s">
        <v>53</v>
      </c>
      <c r="AL9" s="46" t="s">
        <v>119</v>
      </c>
      <c r="AM9" s="67">
        <v>45012</v>
      </c>
      <c r="AN9" s="33"/>
    </row>
    <row r="10" spans="1:40" s="43" customFormat="1" ht="78.75" x14ac:dyDescent="0.2">
      <c r="A10" s="40">
        <v>1182322023</v>
      </c>
      <c r="B10" s="44">
        <v>44985</v>
      </c>
      <c r="C10" s="40">
        <v>46373550</v>
      </c>
      <c r="D10" s="35" t="s">
        <v>103</v>
      </c>
      <c r="E10" s="40" t="s">
        <v>95</v>
      </c>
      <c r="F10" s="40"/>
      <c r="G10" s="40"/>
      <c r="H10" s="41"/>
      <c r="I10" s="41"/>
      <c r="J10" s="41"/>
      <c r="K10" s="41"/>
      <c r="L10" s="41"/>
      <c r="M10" s="41"/>
      <c r="N10" s="41"/>
      <c r="O10" s="41"/>
      <c r="P10" s="41"/>
      <c r="Q10" s="58" t="s">
        <v>104</v>
      </c>
      <c r="R10" s="34"/>
      <c r="S10" s="42"/>
      <c r="T10" s="42"/>
      <c r="U10" s="42"/>
      <c r="V10" s="42"/>
      <c r="W10" s="42"/>
      <c r="X10" s="42"/>
      <c r="Y10" s="42"/>
      <c r="Z10" s="42"/>
      <c r="AA10" s="42"/>
      <c r="AB10" s="34"/>
      <c r="AC10" s="34" t="s">
        <v>95</v>
      </c>
      <c r="AD10" s="34"/>
      <c r="AE10" s="42"/>
      <c r="AF10" s="34"/>
      <c r="AG10" s="44">
        <v>44985</v>
      </c>
      <c r="AH10" s="45">
        <v>1182322023</v>
      </c>
      <c r="AI10" s="59" t="s">
        <v>97</v>
      </c>
      <c r="AJ10" s="58" t="s">
        <v>96</v>
      </c>
      <c r="AK10" s="40" t="s">
        <v>34</v>
      </c>
      <c r="AL10" s="46" t="s">
        <v>98</v>
      </c>
      <c r="AM10" s="67">
        <v>45012</v>
      </c>
      <c r="AN10" s="33"/>
    </row>
    <row r="11" spans="1:40" ht="56.25" x14ac:dyDescent="0.2">
      <c r="A11" s="60">
        <v>1401342023</v>
      </c>
      <c r="B11" s="47">
        <v>45000</v>
      </c>
      <c r="C11" s="40" t="s">
        <v>98</v>
      </c>
      <c r="D11" s="35" t="s">
        <v>108</v>
      </c>
      <c r="E11" s="40" t="s">
        <v>95</v>
      </c>
      <c r="F11" s="40"/>
      <c r="G11" s="40"/>
      <c r="H11" s="41"/>
      <c r="I11" s="41"/>
      <c r="J11" s="41"/>
      <c r="K11" s="41"/>
      <c r="L11" s="41"/>
      <c r="M11" s="41"/>
      <c r="N11" s="41"/>
      <c r="O11" s="41"/>
      <c r="P11" s="48"/>
      <c r="Q11" s="58" t="s">
        <v>121</v>
      </c>
      <c r="R11" s="40" t="s">
        <v>95</v>
      </c>
      <c r="S11" s="48"/>
      <c r="T11" s="48"/>
      <c r="U11" s="48"/>
      <c r="V11" s="48"/>
      <c r="W11" s="48"/>
      <c r="X11" s="48"/>
      <c r="Y11" s="48"/>
      <c r="Z11" s="48"/>
      <c r="AA11" s="48"/>
      <c r="AB11" s="40"/>
      <c r="AC11" s="40"/>
      <c r="AD11" s="40"/>
      <c r="AE11" s="48"/>
      <c r="AF11" s="40"/>
      <c r="AG11" s="47">
        <v>45000</v>
      </c>
      <c r="AH11" s="49">
        <v>1401342023</v>
      </c>
      <c r="AI11" s="59" t="s">
        <v>97</v>
      </c>
      <c r="AJ11" s="58" t="s">
        <v>23</v>
      </c>
      <c r="AK11" s="40" t="s">
        <v>53</v>
      </c>
      <c r="AL11" s="46" t="s">
        <v>119</v>
      </c>
      <c r="AM11" s="67">
        <v>45020</v>
      </c>
    </row>
    <row r="12" spans="1:40" s="43" customFormat="1" ht="112.5" x14ac:dyDescent="0.2">
      <c r="A12" s="49" t="s">
        <v>110</v>
      </c>
      <c r="B12" s="37">
        <v>45019</v>
      </c>
      <c r="C12" s="40">
        <v>1030630159</v>
      </c>
      <c r="D12" s="35" t="s">
        <v>111</v>
      </c>
      <c r="E12" s="40"/>
      <c r="F12" s="40" t="s">
        <v>95</v>
      </c>
      <c r="G12" s="40"/>
      <c r="H12" s="41"/>
      <c r="I12" s="41"/>
      <c r="J12" s="41"/>
      <c r="K12" s="41"/>
      <c r="L12" s="41"/>
      <c r="M12" s="41"/>
      <c r="N12" s="41"/>
      <c r="O12" s="41"/>
      <c r="P12" s="34"/>
      <c r="Q12" s="58" t="s">
        <v>122</v>
      </c>
      <c r="R12" s="34"/>
      <c r="S12" s="50"/>
      <c r="T12" s="50"/>
      <c r="U12" s="50"/>
      <c r="V12" s="50"/>
      <c r="W12" s="50"/>
      <c r="X12" s="50"/>
      <c r="Y12" s="50"/>
      <c r="Z12" s="50"/>
      <c r="AA12" s="50"/>
      <c r="AB12" s="34"/>
      <c r="AC12" s="34" t="s">
        <v>95</v>
      </c>
      <c r="AD12" s="34"/>
      <c r="AE12" s="50"/>
      <c r="AF12" s="34"/>
      <c r="AG12" s="37">
        <v>45019</v>
      </c>
      <c r="AH12" s="49" t="s">
        <v>110</v>
      </c>
      <c r="AI12" s="59" t="s">
        <v>97</v>
      </c>
      <c r="AJ12" s="58" t="s">
        <v>96</v>
      </c>
      <c r="AK12" s="40" t="s">
        <v>47</v>
      </c>
      <c r="AL12" s="46" t="s">
        <v>98</v>
      </c>
      <c r="AM12" s="67">
        <v>45030</v>
      </c>
      <c r="AN12" s="33"/>
    </row>
    <row r="13" spans="1:40" s="39" customFormat="1" ht="135" x14ac:dyDescent="0.2">
      <c r="A13" s="40">
        <v>1754362023</v>
      </c>
      <c r="B13" s="37">
        <v>44991</v>
      </c>
      <c r="C13" s="40" t="s">
        <v>98</v>
      </c>
      <c r="D13" s="35" t="s">
        <v>123</v>
      </c>
      <c r="E13" s="40" t="s">
        <v>95</v>
      </c>
      <c r="F13" s="40"/>
      <c r="G13" s="40"/>
      <c r="H13" s="41"/>
      <c r="I13" s="41"/>
      <c r="J13" s="41"/>
      <c r="K13" s="41"/>
      <c r="L13" s="41"/>
      <c r="M13" s="41"/>
      <c r="N13" s="41"/>
      <c r="O13" s="41"/>
      <c r="P13" s="41"/>
      <c r="Q13" s="58" t="s">
        <v>124</v>
      </c>
      <c r="R13" s="34"/>
      <c r="S13" s="42"/>
      <c r="T13" s="42"/>
      <c r="U13" s="42"/>
      <c r="V13" s="42"/>
      <c r="W13" s="42"/>
      <c r="X13" s="42"/>
      <c r="Y13" s="42"/>
      <c r="Z13" s="42"/>
      <c r="AA13" s="42"/>
      <c r="AB13" s="34" t="s">
        <v>95</v>
      </c>
      <c r="AC13" s="34"/>
      <c r="AD13" s="34"/>
      <c r="AE13" s="42"/>
      <c r="AF13" s="34"/>
      <c r="AG13" s="37">
        <v>44991</v>
      </c>
      <c r="AH13" s="40">
        <v>1754362023</v>
      </c>
      <c r="AI13" s="59" t="s">
        <v>97</v>
      </c>
      <c r="AJ13" s="58" t="s">
        <v>96</v>
      </c>
      <c r="AK13" s="40" t="s">
        <v>53</v>
      </c>
      <c r="AL13" s="46" t="s">
        <v>98</v>
      </c>
      <c r="AM13" s="67">
        <v>45033</v>
      </c>
      <c r="AN13" s="38"/>
    </row>
    <row r="14" spans="1:40" s="43" customFormat="1" ht="101.25" x14ac:dyDescent="0.2">
      <c r="A14" s="40">
        <v>1890442023</v>
      </c>
      <c r="B14" s="37">
        <v>45032</v>
      </c>
      <c r="C14" s="40">
        <v>52474381</v>
      </c>
      <c r="D14" s="35" t="s">
        <v>127</v>
      </c>
      <c r="E14" s="40" t="s">
        <v>95</v>
      </c>
      <c r="F14" s="40"/>
      <c r="G14" s="40"/>
      <c r="H14" s="41"/>
      <c r="I14" s="41"/>
      <c r="J14" s="41"/>
      <c r="K14" s="41"/>
      <c r="L14" s="41"/>
      <c r="M14" s="41"/>
      <c r="N14" s="41"/>
      <c r="O14" s="41"/>
      <c r="P14" s="41"/>
      <c r="Q14" s="58" t="s">
        <v>128</v>
      </c>
      <c r="R14" s="34"/>
      <c r="S14" s="42"/>
      <c r="T14" s="42"/>
      <c r="U14" s="42"/>
      <c r="V14" s="42"/>
      <c r="W14" s="42"/>
      <c r="X14" s="42"/>
      <c r="Y14" s="42"/>
      <c r="Z14" s="42"/>
      <c r="AA14" s="42"/>
      <c r="AB14" s="34" t="s">
        <v>95</v>
      </c>
      <c r="AC14" s="34"/>
      <c r="AD14" s="34"/>
      <c r="AE14" s="42"/>
      <c r="AF14" s="34"/>
      <c r="AG14" s="37">
        <v>45032</v>
      </c>
      <c r="AH14" s="40">
        <v>1890442023</v>
      </c>
      <c r="AI14" s="59" t="s">
        <v>97</v>
      </c>
      <c r="AJ14" s="58" t="s">
        <v>96</v>
      </c>
      <c r="AK14" s="40" t="s">
        <v>53</v>
      </c>
      <c r="AL14" s="46" t="s">
        <v>98</v>
      </c>
      <c r="AM14" s="67">
        <v>45050</v>
      </c>
      <c r="AN14" s="33"/>
    </row>
    <row r="15" spans="1:40" s="43" customFormat="1" ht="90" x14ac:dyDescent="0.2">
      <c r="A15" s="49" t="s">
        <v>129</v>
      </c>
      <c r="B15" s="37">
        <v>45077</v>
      </c>
      <c r="C15" s="40" t="s">
        <v>98</v>
      </c>
      <c r="D15" s="35" t="s">
        <v>131</v>
      </c>
      <c r="E15" s="40" t="s">
        <v>95</v>
      </c>
      <c r="F15" s="40"/>
      <c r="G15" s="40"/>
      <c r="H15" s="41"/>
      <c r="I15" s="41"/>
      <c r="J15" s="41"/>
      <c r="K15" s="41"/>
      <c r="L15" s="41"/>
      <c r="M15" s="41"/>
      <c r="N15" s="41"/>
      <c r="O15" s="41"/>
      <c r="P15" s="34"/>
      <c r="Q15" s="58" t="s">
        <v>130</v>
      </c>
      <c r="R15" s="34"/>
      <c r="S15" s="50"/>
      <c r="T15" s="50"/>
      <c r="U15" s="50"/>
      <c r="V15" s="50"/>
      <c r="W15" s="50"/>
      <c r="X15" s="50"/>
      <c r="Y15" s="50"/>
      <c r="Z15" s="50"/>
      <c r="AA15" s="50"/>
      <c r="AB15" s="34"/>
      <c r="AC15" s="34" t="s">
        <v>95</v>
      </c>
      <c r="AD15" s="34"/>
      <c r="AE15" s="50"/>
      <c r="AF15" s="34"/>
      <c r="AG15" s="37">
        <v>45077</v>
      </c>
      <c r="AH15" s="49" t="s">
        <v>129</v>
      </c>
      <c r="AI15" s="59" t="s">
        <v>97</v>
      </c>
      <c r="AJ15" s="58" t="s">
        <v>96</v>
      </c>
      <c r="AK15" s="40" t="s">
        <v>53</v>
      </c>
      <c r="AL15" s="46" t="s">
        <v>98</v>
      </c>
      <c r="AM15" s="67">
        <v>45079</v>
      </c>
      <c r="AN15" s="33"/>
    </row>
    <row r="16" spans="1:40" s="43" customFormat="1" ht="56.25" x14ac:dyDescent="0.2">
      <c r="A16" s="49">
        <v>2508962023</v>
      </c>
      <c r="B16" s="37">
        <v>45076</v>
      </c>
      <c r="C16" s="40" t="s">
        <v>98</v>
      </c>
      <c r="D16" s="35" t="s">
        <v>107</v>
      </c>
      <c r="E16" s="40"/>
      <c r="F16" s="40"/>
      <c r="G16" s="40"/>
      <c r="H16" s="41"/>
      <c r="I16" s="41"/>
      <c r="J16" s="41"/>
      <c r="K16" s="41"/>
      <c r="L16" s="41"/>
      <c r="M16" s="41"/>
      <c r="N16" s="69" t="s">
        <v>95</v>
      </c>
      <c r="O16" s="41"/>
      <c r="P16" s="34"/>
      <c r="Q16" s="58" t="s">
        <v>132</v>
      </c>
      <c r="R16" s="34"/>
      <c r="S16" s="50"/>
      <c r="T16" s="50"/>
      <c r="U16" s="50"/>
      <c r="V16" s="50"/>
      <c r="W16" s="50"/>
      <c r="X16" s="50"/>
      <c r="Y16" s="50"/>
      <c r="Z16" s="50"/>
      <c r="AA16" s="50"/>
      <c r="AB16" s="34"/>
      <c r="AC16" s="34"/>
      <c r="AD16" s="34"/>
      <c r="AE16" s="34" t="s">
        <v>95</v>
      </c>
      <c r="AF16" s="34"/>
      <c r="AG16" s="37">
        <v>45076</v>
      </c>
      <c r="AH16" s="49">
        <v>2508962023</v>
      </c>
      <c r="AI16" s="59" t="s">
        <v>97</v>
      </c>
      <c r="AJ16" s="58" t="s">
        <v>96</v>
      </c>
      <c r="AK16" s="40" t="s">
        <v>53</v>
      </c>
      <c r="AL16" s="46" t="s">
        <v>98</v>
      </c>
      <c r="AM16" s="67">
        <v>45097</v>
      </c>
      <c r="AN16" s="33"/>
    </row>
    <row r="17" spans="1:40" s="43" customFormat="1" ht="56.25" x14ac:dyDescent="0.2">
      <c r="A17" s="49">
        <v>3241932023</v>
      </c>
      <c r="B17" s="37">
        <v>45133</v>
      </c>
      <c r="C17" s="40" t="s">
        <v>98</v>
      </c>
      <c r="D17" s="35" t="s">
        <v>107</v>
      </c>
      <c r="E17" s="40"/>
      <c r="F17" s="40"/>
      <c r="G17" s="40"/>
      <c r="H17" s="41"/>
      <c r="I17" s="40" t="s">
        <v>95</v>
      </c>
      <c r="J17" s="41"/>
      <c r="K17" s="41"/>
      <c r="L17" s="41"/>
      <c r="M17" s="41"/>
      <c r="N17" s="41"/>
      <c r="O17" s="41"/>
      <c r="P17" s="34"/>
      <c r="Q17" s="58" t="s">
        <v>133</v>
      </c>
      <c r="R17" s="34"/>
      <c r="S17" s="50"/>
      <c r="T17" s="50"/>
      <c r="U17" s="50"/>
      <c r="V17" s="50"/>
      <c r="W17" s="50"/>
      <c r="X17" s="50"/>
      <c r="Y17" s="50"/>
      <c r="Z17" s="50"/>
      <c r="AA17" s="50"/>
      <c r="AB17" s="34"/>
      <c r="AC17" s="34" t="s">
        <v>95</v>
      </c>
      <c r="AD17" s="34"/>
      <c r="AE17" s="50"/>
      <c r="AF17" s="34"/>
      <c r="AG17" s="37">
        <v>45133</v>
      </c>
      <c r="AH17" s="49">
        <v>3241932023</v>
      </c>
      <c r="AI17" s="59" t="s">
        <v>97</v>
      </c>
      <c r="AJ17" s="58" t="s">
        <v>96</v>
      </c>
      <c r="AK17" s="40" t="s">
        <v>53</v>
      </c>
      <c r="AL17" s="46" t="s">
        <v>98</v>
      </c>
      <c r="AM17" s="67">
        <v>45146</v>
      </c>
      <c r="AN17" s="33"/>
    </row>
    <row r="18" spans="1:40" s="43" customFormat="1" ht="56.25" x14ac:dyDescent="0.2">
      <c r="A18" s="49">
        <v>3155872023</v>
      </c>
      <c r="B18" s="37">
        <v>45124</v>
      </c>
      <c r="C18" s="40" t="s">
        <v>98</v>
      </c>
      <c r="D18" s="35" t="s">
        <v>134</v>
      </c>
      <c r="E18" s="40" t="s">
        <v>95</v>
      </c>
      <c r="F18" s="40"/>
      <c r="G18" s="40"/>
      <c r="H18" s="41"/>
      <c r="I18" s="41"/>
      <c r="J18" s="41"/>
      <c r="K18" s="41"/>
      <c r="L18" s="41"/>
      <c r="M18" s="41"/>
      <c r="N18" s="41"/>
      <c r="O18" s="41"/>
      <c r="P18" s="34"/>
      <c r="Q18" s="58" t="s">
        <v>135</v>
      </c>
      <c r="R18" s="34"/>
      <c r="S18" s="50"/>
      <c r="T18" s="50"/>
      <c r="U18" s="50"/>
      <c r="V18" s="50"/>
      <c r="W18" s="50"/>
      <c r="X18" s="50"/>
      <c r="Y18" s="34" t="s">
        <v>95</v>
      </c>
      <c r="Z18" s="50"/>
      <c r="AA18" s="50"/>
      <c r="AB18" s="34"/>
      <c r="AC18" s="34"/>
      <c r="AD18" s="34"/>
      <c r="AE18" s="50"/>
      <c r="AF18" s="34"/>
      <c r="AG18" s="37">
        <v>45124</v>
      </c>
      <c r="AH18" s="49">
        <v>3155872023</v>
      </c>
      <c r="AI18" s="59" t="s">
        <v>97</v>
      </c>
      <c r="AJ18" s="58" t="s">
        <v>96</v>
      </c>
      <c r="AK18" s="40" t="s">
        <v>53</v>
      </c>
      <c r="AL18" s="46" t="s">
        <v>98</v>
      </c>
      <c r="AM18" s="67">
        <v>45146</v>
      </c>
      <c r="AN18" s="33"/>
    </row>
    <row r="19" spans="1:40" s="43" customFormat="1" ht="168.75" x14ac:dyDescent="0.2">
      <c r="A19" s="40" t="s">
        <v>98</v>
      </c>
      <c r="B19" s="37">
        <v>45184</v>
      </c>
      <c r="C19" s="40" t="s">
        <v>98</v>
      </c>
      <c r="D19" s="35" t="s">
        <v>140</v>
      </c>
      <c r="E19" s="40"/>
      <c r="F19" s="40"/>
      <c r="G19" s="40"/>
      <c r="H19" s="41"/>
      <c r="I19" s="41"/>
      <c r="J19" s="40" t="s">
        <v>95</v>
      </c>
      <c r="K19" s="41"/>
      <c r="L19" s="41"/>
      <c r="M19" s="41"/>
      <c r="N19" s="41"/>
      <c r="O19" s="41"/>
      <c r="P19" s="34"/>
      <c r="Q19" s="58" t="s">
        <v>139</v>
      </c>
      <c r="R19" s="34"/>
      <c r="S19" s="50"/>
      <c r="T19" s="50"/>
      <c r="U19" s="50"/>
      <c r="V19" s="50"/>
      <c r="W19" s="50"/>
      <c r="X19" s="50"/>
      <c r="Y19" s="34"/>
      <c r="Z19" s="50"/>
      <c r="AA19" s="50"/>
      <c r="AB19" s="34"/>
      <c r="AC19" s="34" t="s">
        <v>95</v>
      </c>
      <c r="AD19" s="34"/>
      <c r="AE19" s="50"/>
      <c r="AF19" s="34"/>
      <c r="AG19" s="37">
        <v>45184</v>
      </c>
      <c r="AH19" s="45" t="s">
        <v>98</v>
      </c>
      <c r="AI19" s="59" t="s">
        <v>97</v>
      </c>
      <c r="AJ19" s="58" t="s">
        <v>96</v>
      </c>
      <c r="AK19" s="40" t="s">
        <v>53</v>
      </c>
      <c r="AL19" s="46" t="s">
        <v>98</v>
      </c>
      <c r="AM19" s="67">
        <v>45208</v>
      </c>
      <c r="AN19" s="33"/>
    </row>
    <row r="20" spans="1:40" s="43" customFormat="1" ht="67.5" x14ac:dyDescent="0.2">
      <c r="A20" s="40" t="s">
        <v>98</v>
      </c>
      <c r="B20" s="37">
        <v>45204</v>
      </c>
      <c r="C20" s="40" t="s">
        <v>98</v>
      </c>
      <c r="D20" s="35" t="s">
        <v>141</v>
      </c>
      <c r="E20" s="40"/>
      <c r="F20" s="40"/>
      <c r="G20" s="40"/>
      <c r="H20" s="41"/>
      <c r="I20" s="40" t="s">
        <v>95</v>
      </c>
      <c r="J20" s="41"/>
      <c r="K20" s="41"/>
      <c r="L20" s="41"/>
      <c r="M20" s="41"/>
      <c r="N20" s="41"/>
      <c r="O20" s="41"/>
      <c r="P20" s="34"/>
      <c r="Q20" s="58" t="s">
        <v>142</v>
      </c>
      <c r="R20" s="34"/>
      <c r="S20" s="50"/>
      <c r="T20" s="50"/>
      <c r="U20" s="50"/>
      <c r="V20" s="50"/>
      <c r="W20" s="50"/>
      <c r="X20" s="50"/>
      <c r="Y20" s="34"/>
      <c r="Z20" s="50"/>
      <c r="AA20" s="50"/>
      <c r="AB20" s="34"/>
      <c r="AC20" s="34" t="s">
        <v>95</v>
      </c>
      <c r="AD20" s="34"/>
      <c r="AE20" s="50"/>
      <c r="AF20" s="34"/>
      <c r="AG20" s="37">
        <v>45204</v>
      </c>
      <c r="AH20" s="45" t="s">
        <v>98</v>
      </c>
      <c r="AI20" s="59" t="s">
        <v>97</v>
      </c>
      <c r="AJ20" s="58" t="s">
        <v>96</v>
      </c>
      <c r="AK20" s="40" t="s">
        <v>53</v>
      </c>
      <c r="AL20" s="46" t="s">
        <v>98</v>
      </c>
      <c r="AM20" s="67">
        <v>45204</v>
      </c>
      <c r="AN20" s="33"/>
    </row>
    <row r="21" spans="1:40" s="43" customFormat="1" ht="123.75" x14ac:dyDescent="0.2">
      <c r="A21" s="49">
        <v>3969972023</v>
      </c>
      <c r="B21" s="37">
        <v>45188</v>
      </c>
      <c r="C21" s="40" t="s">
        <v>98</v>
      </c>
      <c r="D21" s="35" t="s">
        <v>143</v>
      </c>
      <c r="E21" s="40"/>
      <c r="F21" s="40"/>
      <c r="G21" s="40" t="s">
        <v>95</v>
      </c>
      <c r="H21" s="41"/>
      <c r="I21" s="41"/>
      <c r="J21" s="41"/>
      <c r="K21" s="41"/>
      <c r="L21" s="41"/>
      <c r="M21" s="41"/>
      <c r="N21" s="41"/>
      <c r="O21" s="41"/>
      <c r="P21" s="34"/>
      <c r="Q21" s="58" t="s">
        <v>144</v>
      </c>
      <c r="R21" s="34" t="s">
        <v>95</v>
      </c>
      <c r="S21" s="50"/>
      <c r="T21" s="50"/>
      <c r="U21" s="50"/>
      <c r="V21" s="50"/>
      <c r="W21" s="50"/>
      <c r="X21" s="50"/>
      <c r="Y21" s="34"/>
      <c r="Z21" s="50"/>
      <c r="AA21" s="50"/>
      <c r="AB21" s="34"/>
      <c r="AC21" s="34"/>
      <c r="AD21" s="34"/>
      <c r="AE21" s="50"/>
      <c r="AF21" s="34"/>
      <c r="AG21" s="37">
        <v>45188</v>
      </c>
      <c r="AH21" s="49">
        <v>3969972023</v>
      </c>
      <c r="AI21" s="59" t="s">
        <v>97</v>
      </c>
      <c r="AJ21" s="58" t="s">
        <v>96</v>
      </c>
      <c r="AK21" s="40" t="s">
        <v>53</v>
      </c>
      <c r="AL21" s="46" t="s">
        <v>98</v>
      </c>
      <c r="AM21" s="67">
        <v>45208</v>
      </c>
      <c r="AN21" s="33"/>
    </row>
    <row r="22" spans="1:40" s="43" customFormat="1" ht="67.5" x14ac:dyDescent="0.2">
      <c r="A22" s="49">
        <v>3730592023</v>
      </c>
      <c r="B22" s="37">
        <v>45187</v>
      </c>
      <c r="C22" s="40" t="s">
        <v>138</v>
      </c>
      <c r="D22" s="35" t="s">
        <v>136</v>
      </c>
      <c r="E22" s="40"/>
      <c r="F22" s="40" t="s">
        <v>95</v>
      </c>
      <c r="G22" s="40"/>
      <c r="H22" s="41"/>
      <c r="I22" s="40"/>
      <c r="J22" s="41"/>
      <c r="K22" s="41"/>
      <c r="L22" s="41"/>
      <c r="M22" s="41"/>
      <c r="N22" s="41"/>
      <c r="O22" s="41"/>
      <c r="P22" s="34"/>
      <c r="Q22" s="58" t="s">
        <v>137</v>
      </c>
      <c r="R22" s="34"/>
      <c r="S22" s="50"/>
      <c r="T22" s="50"/>
      <c r="U22" s="50"/>
      <c r="V22" s="50"/>
      <c r="W22" s="50"/>
      <c r="X22" s="50"/>
      <c r="Y22" s="34"/>
      <c r="Z22" s="50"/>
      <c r="AA22" s="50"/>
      <c r="AB22" s="34"/>
      <c r="AC22" s="34" t="s">
        <v>95</v>
      </c>
      <c r="AD22" s="34"/>
      <c r="AE22" s="50"/>
      <c r="AF22" s="34"/>
      <c r="AG22" s="37">
        <v>45169</v>
      </c>
      <c r="AH22" s="49">
        <v>3730592023</v>
      </c>
      <c r="AI22" s="59" t="s">
        <v>97</v>
      </c>
      <c r="AJ22" s="58" t="s">
        <v>96</v>
      </c>
      <c r="AK22" s="40" t="s">
        <v>51</v>
      </c>
      <c r="AL22" s="46" t="s">
        <v>98</v>
      </c>
      <c r="AM22" s="67">
        <v>45209</v>
      </c>
      <c r="AN22" s="33"/>
    </row>
    <row r="23" spans="1:40" s="43" customFormat="1" ht="67.5" x14ac:dyDescent="0.2">
      <c r="A23" s="49">
        <v>3998122023</v>
      </c>
      <c r="B23" s="37">
        <v>45190</v>
      </c>
      <c r="C23" s="40" t="s">
        <v>146</v>
      </c>
      <c r="D23" s="35" t="s">
        <v>145</v>
      </c>
      <c r="E23" s="40"/>
      <c r="F23" s="40" t="s">
        <v>95</v>
      </c>
      <c r="G23" s="40"/>
      <c r="H23" s="41"/>
      <c r="I23" s="41"/>
      <c r="J23" s="41"/>
      <c r="K23" s="41"/>
      <c r="L23" s="41"/>
      <c r="M23" s="41"/>
      <c r="N23" s="41"/>
      <c r="O23" s="41"/>
      <c r="P23" s="34"/>
      <c r="Q23" s="58" t="s">
        <v>137</v>
      </c>
      <c r="R23" s="34"/>
      <c r="S23" s="50"/>
      <c r="T23" s="50"/>
      <c r="U23" s="50"/>
      <c r="V23" s="50"/>
      <c r="W23" s="50"/>
      <c r="X23" s="50"/>
      <c r="Y23" s="50"/>
      <c r="Z23" s="50"/>
      <c r="AA23" s="50"/>
      <c r="AB23" s="34"/>
      <c r="AC23" s="34" t="s">
        <v>95</v>
      </c>
      <c r="AD23" s="34"/>
      <c r="AE23" s="50"/>
      <c r="AF23" s="34"/>
      <c r="AG23" s="37">
        <v>45190</v>
      </c>
      <c r="AH23" s="49">
        <v>3998122023</v>
      </c>
      <c r="AI23" s="59" t="s">
        <v>97</v>
      </c>
      <c r="AJ23" s="58" t="s">
        <v>96</v>
      </c>
      <c r="AK23" s="40" t="s">
        <v>38</v>
      </c>
      <c r="AL23" s="46" t="s">
        <v>98</v>
      </c>
      <c r="AM23" s="67">
        <v>45209</v>
      </c>
      <c r="AN23" s="33"/>
    </row>
    <row r="24" spans="1:40" s="43" customFormat="1" ht="67.5" x14ac:dyDescent="0.2">
      <c r="A24" s="49">
        <v>3971082023</v>
      </c>
      <c r="B24" s="37">
        <v>45191</v>
      </c>
      <c r="C24" s="40" t="s">
        <v>98</v>
      </c>
      <c r="D24" s="35" t="s">
        <v>107</v>
      </c>
      <c r="E24" s="40"/>
      <c r="F24" s="40" t="s">
        <v>95</v>
      </c>
      <c r="G24" s="40"/>
      <c r="H24" s="41"/>
      <c r="I24" s="41"/>
      <c r="J24" s="41"/>
      <c r="K24" s="41"/>
      <c r="L24" s="41"/>
      <c r="M24" s="41"/>
      <c r="N24" s="41"/>
      <c r="O24" s="41"/>
      <c r="P24" s="34"/>
      <c r="Q24" s="58" t="s">
        <v>137</v>
      </c>
      <c r="R24" s="34"/>
      <c r="S24" s="50"/>
      <c r="T24" s="50"/>
      <c r="U24" s="50"/>
      <c r="V24" s="50"/>
      <c r="W24" s="50"/>
      <c r="X24" s="50"/>
      <c r="Y24" s="50"/>
      <c r="Z24" s="50"/>
      <c r="AA24" s="50"/>
      <c r="AB24" s="34"/>
      <c r="AC24" s="34" t="s">
        <v>95</v>
      </c>
      <c r="AD24" s="34"/>
      <c r="AE24" s="50"/>
      <c r="AF24" s="34"/>
      <c r="AG24" s="37">
        <v>45191</v>
      </c>
      <c r="AH24" s="49">
        <v>3971082023</v>
      </c>
      <c r="AI24" s="59" t="s">
        <v>97</v>
      </c>
      <c r="AJ24" s="58" t="s">
        <v>96</v>
      </c>
      <c r="AK24" s="40" t="s">
        <v>38</v>
      </c>
      <c r="AL24" s="46" t="s">
        <v>98</v>
      </c>
      <c r="AM24" s="67">
        <v>45209</v>
      </c>
      <c r="AN24" s="33"/>
    </row>
    <row r="25" spans="1:40" s="43" customFormat="1" ht="78.75" x14ac:dyDescent="0.2">
      <c r="A25" s="49">
        <v>4425612023</v>
      </c>
      <c r="B25" s="37">
        <v>45204</v>
      </c>
      <c r="C25" s="40">
        <v>1026595629</v>
      </c>
      <c r="D25" s="98" t="s">
        <v>149</v>
      </c>
      <c r="E25" s="40"/>
      <c r="F25" s="40"/>
      <c r="G25" s="40" t="s">
        <v>95</v>
      </c>
      <c r="H25" s="41"/>
      <c r="I25" s="41"/>
      <c r="J25" s="41"/>
      <c r="K25" s="41"/>
      <c r="L25" s="41"/>
      <c r="M25" s="41"/>
      <c r="N25" s="41"/>
      <c r="O25" s="41"/>
      <c r="P25" s="34"/>
      <c r="Q25" s="58" t="s">
        <v>147</v>
      </c>
      <c r="R25" s="34"/>
      <c r="S25" s="50"/>
      <c r="T25" s="50"/>
      <c r="U25" s="50"/>
      <c r="V25" s="50"/>
      <c r="W25" s="50"/>
      <c r="X25" s="50"/>
      <c r="Y25" s="50"/>
      <c r="Z25" s="50"/>
      <c r="AA25" s="50"/>
      <c r="AB25" s="34"/>
      <c r="AC25" s="34" t="s">
        <v>95</v>
      </c>
      <c r="AD25" s="34"/>
      <c r="AE25" s="50"/>
      <c r="AF25" s="34"/>
      <c r="AG25" s="37">
        <v>45204</v>
      </c>
      <c r="AH25" s="49">
        <v>4425612023</v>
      </c>
      <c r="AI25" s="59" t="s">
        <v>97</v>
      </c>
      <c r="AJ25" s="58" t="s">
        <v>96</v>
      </c>
      <c r="AK25" s="40" t="s">
        <v>53</v>
      </c>
      <c r="AL25" s="46" t="s">
        <v>98</v>
      </c>
      <c r="AM25" s="67">
        <v>45216</v>
      </c>
      <c r="AN25" s="33"/>
    </row>
    <row r="26" spans="1:40" s="43" customFormat="1" ht="56.25" x14ac:dyDescent="0.2">
      <c r="A26" s="49">
        <v>4263882023</v>
      </c>
      <c r="B26" s="37">
        <v>45198</v>
      </c>
      <c r="C26" s="40" t="s">
        <v>98</v>
      </c>
      <c r="D26" s="35" t="s">
        <v>150</v>
      </c>
      <c r="E26" s="40"/>
      <c r="F26" s="40"/>
      <c r="G26" s="40" t="s">
        <v>95</v>
      </c>
      <c r="H26" s="41"/>
      <c r="I26" s="41"/>
      <c r="J26" s="41"/>
      <c r="K26" s="41"/>
      <c r="L26" s="41"/>
      <c r="M26" s="41"/>
      <c r="N26" s="41"/>
      <c r="O26" s="41"/>
      <c r="P26" s="34"/>
      <c r="Q26" s="58" t="s">
        <v>148</v>
      </c>
      <c r="R26" s="34"/>
      <c r="S26" s="50"/>
      <c r="T26" s="50"/>
      <c r="U26" s="50"/>
      <c r="V26" s="50"/>
      <c r="W26" s="50"/>
      <c r="X26" s="50"/>
      <c r="Y26" s="50"/>
      <c r="Z26" s="50"/>
      <c r="AA26" s="50"/>
      <c r="AB26" s="34"/>
      <c r="AC26" s="34" t="s">
        <v>95</v>
      </c>
      <c r="AD26" s="34"/>
      <c r="AE26" s="50"/>
      <c r="AF26" s="34"/>
      <c r="AG26" s="37">
        <v>45198</v>
      </c>
      <c r="AH26" s="49">
        <v>4263882023</v>
      </c>
      <c r="AI26" s="59" t="s">
        <v>97</v>
      </c>
      <c r="AJ26" s="58" t="s">
        <v>96</v>
      </c>
      <c r="AK26" s="40" t="s">
        <v>53</v>
      </c>
      <c r="AL26" s="46" t="s">
        <v>98</v>
      </c>
      <c r="AM26" s="67">
        <v>45209</v>
      </c>
      <c r="AN26" s="33"/>
    </row>
    <row r="27" spans="1:40" s="43" customFormat="1" ht="56.25" x14ac:dyDescent="0.2">
      <c r="A27" s="49" t="s">
        <v>151</v>
      </c>
      <c r="B27" s="37">
        <v>45204</v>
      </c>
      <c r="C27" s="40" t="s">
        <v>98</v>
      </c>
      <c r="D27" s="35" t="s">
        <v>152</v>
      </c>
      <c r="E27" s="40"/>
      <c r="F27" s="40"/>
      <c r="G27" s="40" t="s">
        <v>95</v>
      </c>
      <c r="H27" s="41"/>
      <c r="I27" s="41"/>
      <c r="J27" s="41"/>
      <c r="K27" s="41"/>
      <c r="L27" s="41"/>
      <c r="M27" s="41"/>
      <c r="N27" s="41"/>
      <c r="O27" s="41"/>
      <c r="P27" s="34"/>
      <c r="Q27" s="58" t="s">
        <v>153</v>
      </c>
      <c r="R27" s="34"/>
      <c r="S27" s="50"/>
      <c r="T27" s="50"/>
      <c r="U27" s="50"/>
      <c r="V27" s="50"/>
      <c r="W27" s="50"/>
      <c r="X27" s="50"/>
      <c r="Y27" s="50"/>
      <c r="Z27" s="50"/>
      <c r="AA27" s="50"/>
      <c r="AB27" s="34"/>
      <c r="AC27" s="34"/>
      <c r="AD27" s="34"/>
      <c r="AE27" s="50"/>
      <c r="AF27" s="34" t="s">
        <v>95</v>
      </c>
      <c r="AG27" s="37">
        <v>45204</v>
      </c>
      <c r="AH27" s="49" t="s">
        <v>151</v>
      </c>
      <c r="AI27" s="59" t="s">
        <v>97</v>
      </c>
      <c r="AJ27" s="58" t="s">
        <v>96</v>
      </c>
      <c r="AK27" s="40" t="s">
        <v>53</v>
      </c>
      <c r="AL27" s="46" t="s">
        <v>98</v>
      </c>
      <c r="AM27" s="67">
        <v>45226</v>
      </c>
      <c r="AN27" s="33"/>
    </row>
    <row r="28" spans="1:40" s="43" customFormat="1" ht="67.5" x14ac:dyDescent="0.2">
      <c r="A28" s="49">
        <v>4623662023</v>
      </c>
      <c r="B28" s="37">
        <v>45209</v>
      </c>
      <c r="C28" s="40" t="s">
        <v>98</v>
      </c>
      <c r="D28" s="35" t="s">
        <v>154</v>
      </c>
      <c r="E28" s="40"/>
      <c r="F28" s="40" t="s">
        <v>95</v>
      </c>
      <c r="G28" s="40"/>
      <c r="H28" s="41"/>
      <c r="I28" s="41"/>
      <c r="J28" s="41"/>
      <c r="K28" s="41"/>
      <c r="L28" s="41"/>
      <c r="M28" s="41"/>
      <c r="N28" s="41"/>
      <c r="O28" s="41"/>
      <c r="P28" s="34"/>
      <c r="Q28" s="58" t="s">
        <v>137</v>
      </c>
      <c r="R28" s="34"/>
      <c r="S28" s="50"/>
      <c r="T28" s="50"/>
      <c r="U28" s="50"/>
      <c r="V28" s="50"/>
      <c r="W28" s="50"/>
      <c r="X28" s="50"/>
      <c r="Y28" s="50"/>
      <c r="Z28" s="50"/>
      <c r="AA28" s="50"/>
      <c r="AB28" s="34"/>
      <c r="AC28" s="34" t="s">
        <v>95</v>
      </c>
      <c r="AD28" s="34"/>
      <c r="AE28" s="50"/>
      <c r="AF28" s="34"/>
      <c r="AG28" s="37">
        <v>45209</v>
      </c>
      <c r="AH28" s="49">
        <v>4623662023</v>
      </c>
      <c r="AI28" s="59" t="s">
        <v>97</v>
      </c>
      <c r="AJ28" s="58" t="s">
        <v>96</v>
      </c>
      <c r="AK28" s="40" t="s">
        <v>42</v>
      </c>
      <c r="AL28" s="46" t="s">
        <v>98</v>
      </c>
      <c r="AM28" s="67">
        <v>45222</v>
      </c>
      <c r="AN28" s="33"/>
    </row>
    <row r="29" spans="1:40" s="43" customFormat="1" ht="67.5" x14ac:dyDescent="0.2">
      <c r="A29" s="40" t="s">
        <v>98</v>
      </c>
      <c r="B29" s="37">
        <v>45225</v>
      </c>
      <c r="C29" s="40" t="s">
        <v>98</v>
      </c>
      <c r="D29" s="35" t="s">
        <v>155</v>
      </c>
      <c r="E29" s="40"/>
      <c r="F29" s="40"/>
      <c r="G29" s="40" t="s">
        <v>95</v>
      </c>
      <c r="H29" s="41"/>
      <c r="I29" s="41"/>
      <c r="J29" s="41"/>
      <c r="K29" s="41"/>
      <c r="L29" s="41"/>
      <c r="M29" s="41"/>
      <c r="N29" s="41"/>
      <c r="O29" s="41"/>
      <c r="P29" s="34"/>
      <c r="Q29" s="58" t="s">
        <v>156</v>
      </c>
      <c r="R29" s="34" t="s">
        <v>95</v>
      </c>
      <c r="S29" s="50"/>
      <c r="T29" s="50"/>
      <c r="U29" s="50"/>
      <c r="V29" s="50"/>
      <c r="W29" s="50"/>
      <c r="X29" s="50"/>
      <c r="Y29" s="50"/>
      <c r="Z29" s="50"/>
      <c r="AA29" s="50"/>
      <c r="AB29" s="34"/>
      <c r="AC29" s="34"/>
      <c r="AD29" s="34"/>
      <c r="AE29" s="50"/>
      <c r="AF29" s="34"/>
      <c r="AG29" s="37">
        <v>45225</v>
      </c>
      <c r="AH29" s="49" t="s">
        <v>98</v>
      </c>
      <c r="AI29" s="59" t="s">
        <v>97</v>
      </c>
      <c r="AJ29" s="58" t="s">
        <v>96</v>
      </c>
      <c r="AK29" s="40" t="s">
        <v>53</v>
      </c>
      <c r="AL29" s="46" t="s">
        <v>98</v>
      </c>
      <c r="AM29" s="67">
        <v>45226</v>
      </c>
      <c r="AN29" s="33"/>
    </row>
    <row r="30" spans="1:40" s="43" customFormat="1" ht="67.5" x14ac:dyDescent="0.2">
      <c r="A30" s="40" t="s">
        <v>158</v>
      </c>
      <c r="B30" s="37">
        <v>45279</v>
      </c>
      <c r="C30" s="40" t="s">
        <v>98</v>
      </c>
      <c r="D30" s="35" t="s">
        <v>157</v>
      </c>
      <c r="E30" s="40"/>
      <c r="F30" s="40"/>
      <c r="G30" s="40" t="s">
        <v>95</v>
      </c>
      <c r="H30" s="41"/>
      <c r="I30" s="41"/>
      <c r="J30" s="41"/>
      <c r="K30" s="41"/>
      <c r="L30" s="41"/>
      <c r="M30" s="41"/>
      <c r="N30" s="41"/>
      <c r="O30" s="41"/>
      <c r="P30" s="34"/>
      <c r="Q30" s="58" t="s">
        <v>137</v>
      </c>
      <c r="R30" s="34"/>
      <c r="S30" s="50"/>
      <c r="T30" s="50"/>
      <c r="U30" s="50"/>
      <c r="V30" s="50"/>
      <c r="W30" s="50"/>
      <c r="X30" s="50"/>
      <c r="Y30" s="50"/>
      <c r="Z30" s="50"/>
      <c r="AA30" s="50"/>
      <c r="AB30" s="34"/>
      <c r="AC30" s="34"/>
      <c r="AD30" s="34"/>
      <c r="AE30" s="50"/>
      <c r="AF30" s="34"/>
      <c r="AG30" s="37"/>
      <c r="AH30" s="49"/>
      <c r="AI30" s="59" t="s">
        <v>97</v>
      </c>
      <c r="AJ30" s="58" t="s">
        <v>96</v>
      </c>
      <c r="AK30" s="40" t="s">
        <v>53</v>
      </c>
      <c r="AL30" s="46"/>
      <c r="AM30" s="67"/>
      <c r="AN30" s="33"/>
    </row>
    <row r="31" spans="1:40" s="51" customFormat="1" x14ac:dyDescent="0.25">
      <c r="A31" s="65"/>
      <c r="B31" s="65">
        <f>COUNTA(B3:B30)</f>
        <v>28</v>
      </c>
      <c r="C31" s="66"/>
      <c r="D31" s="65">
        <v>28</v>
      </c>
      <c r="E31" s="65">
        <f t="shared" ref="A31:P31" si="0">COUNTA(E3:E29)</f>
        <v>7</v>
      </c>
      <c r="F31" s="65">
        <f t="shared" si="0"/>
        <v>5</v>
      </c>
      <c r="G31" s="65">
        <f t="shared" si="0"/>
        <v>7</v>
      </c>
      <c r="H31" s="65">
        <f t="shared" si="0"/>
        <v>0</v>
      </c>
      <c r="I31" s="65">
        <f t="shared" si="0"/>
        <v>2</v>
      </c>
      <c r="J31" s="65">
        <f t="shared" si="0"/>
        <v>1</v>
      </c>
      <c r="K31" s="65">
        <f t="shared" si="0"/>
        <v>1</v>
      </c>
      <c r="L31" s="65">
        <f t="shared" si="0"/>
        <v>0</v>
      </c>
      <c r="M31" s="65">
        <f t="shared" si="0"/>
        <v>1</v>
      </c>
      <c r="N31" s="65">
        <f t="shared" si="0"/>
        <v>3</v>
      </c>
      <c r="O31" s="65">
        <f t="shared" si="0"/>
        <v>0</v>
      </c>
      <c r="P31" s="65">
        <f t="shared" si="0"/>
        <v>0</v>
      </c>
      <c r="Q31" s="65">
        <v>28</v>
      </c>
      <c r="R31" s="65">
        <f t="shared" ref="R31:AF31" si="1">COUNTA(R3:R29)</f>
        <v>5</v>
      </c>
      <c r="S31" s="65">
        <f t="shared" si="1"/>
        <v>0</v>
      </c>
      <c r="T31" s="65">
        <f t="shared" si="1"/>
        <v>0</v>
      </c>
      <c r="U31" s="65">
        <f t="shared" si="1"/>
        <v>0</v>
      </c>
      <c r="V31" s="65">
        <f t="shared" si="1"/>
        <v>0</v>
      </c>
      <c r="W31" s="65">
        <f t="shared" si="1"/>
        <v>0</v>
      </c>
      <c r="X31" s="65">
        <f t="shared" si="1"/>
        <v>0</v>
      </c>
      <c r="Y31" s="65">
        <f t="shared" si="1"/>
        <v>2</v>
      </c>
      <c r="Z31" s="65">
        <f t="shared" si="1"/>
        <v>0</v>
      </c>
      <c r="AA31" s="65">
        <f t="shared" si="1"/>
        <v>0</v>
      </c>
      <c r="AB31" s="65">
        <f t="shared" si="1"/>
        <v>3</v>
      </c>
      <c r="AC31" s="65">
        <f t="shared" si="1"/>
        <v>12</v>
      </c>
      <c r="AD31" s="65">
        <f t="shared" si="1"/>
        <v>1</v>
      </c>
      <c r="AE31" s="65">
        <f t="shared" si="1"/>
        <v>2</v>
      </c>
      <c r="AF31" s="65">
        <f t="shared" si="1"/>
        <v>2</v>
      </c>
      <c r="AG31" s="65">
        <v>28</v>
      </c>
      <c r="AH31" s="65">
        <v>28</v>
      </c>
      <c r="AI31" s="65">
        <v>28</v>
      </c>
      <c r="AJ31" s="65">
        <v>28</v>
      </c>
      <c r="AK31" s="65">
        <v>28</v>
      </c>
      <c r="AL31" s="65"/>
      <c r="AM31" s="59"/>
    </row>
    <row r="32" spans="1:40" ht="22.5" customHeight="1" x14ac:dyDescent="0.2">
      <c r="A32" s="52"/>
      <c r="B32" s="52"/>
      <c r="C32" s="30"/>
      <c r="D32" s="53"/>
      <c r="E32" s="53"/>
      <c r="F32" s="53"/>
      <c r="G32" s="53"/>
      <c r="H32" s="53"/>
      <c r="I32" s="53"/>
      <c r="J32" s="53"/>
      <c r="K32" s="32"/>
      <c r="L32" s="32"/>
      <c r="M32" s="32"/>
      <c r="N32" s="32"/>
      <c r="O32" s="32"/>
      <c r="P32" s="32"/>
      <c r="Q32" s="32" t="s">
        <v>17</v>
      </c>
      <c r="R32" s="32"/>
      <c r="S32" s="32"/>
      <c r="T32" s="32"/>
      <c r="U32" s="32"/>
      <c r="V32" s="32"/>
      <c r="W32" s="32"/>
      <c r="X32" s="32"/>
      <c r="Y32" s="32"/>
      <c r="Z32" s="32"/>
      <c r="AA32" s="32"/>
      <c r="AB32" s="32"/>
      <c r="AC32" s="32"/>
      <c r="AD32" s="32"/>
      <c r="AE32" s="32"/>
      <c r="AF32" s="32"/>
      <c r="AG32" s="54" t="s">
        <v>17</v>
      </c>
      <c r="AH32" s="55"/>
      <c r="AI32" s="56"/>
      <c r="AJ32" s="30"/>
      <c r="AK32" s="52"/>
      <c r="AL32" s="52"/>
      <c r="AM32" s="52"/>
    </row>
    <row r="35" spans="4:35" x14ac:dyDescent="0.2">
      <c r="D35" s="99"/>
      <c r="E35" s="99"/>
      <c r="F35" s="99"/>
      <c r="G35" s="99"/>
      <c r="H35" s="99"/>
      <c r="I35" s="99"/>
      <c r="J35" s="99"/>
      <c r="K35" s="99"/>
      <c r="L35" s="99"/>
      <c r="M35" s="99"/>
      <c r="N35" s="99"/>
      <c r="O35" s="99"/>
      <c r="P35" s="99"/>
      <c r="Q35" s="99"/>
      <c r="S35" s="57"/>
      <c r="T35" s="57"/>
      <c r="U35" s="57"/>
      <c r="V35" s="57"/>
      <c r="W35" s="57"/>
      <c r="X35" s="57"/>
      <c r="Y35" s="57"/>
      <c r="Z35" s="57"/>
      <c r="AA35" s="57"/>
      <c r="AE35" s="57"/>
    </row>
    <row r="36" spans="4:35" x14ac:dyDescent="0.2">
      <c r="D36" s="99"/>
      <c r="E36" s="99"/>
      <c r="F36" s="99"/>
      <c r="G36" s="99"/>
      <c r="H36" s="99"/>
      <c r="I36" s="99"/>
      <c r="J36" s="99"/>
      <c r="K36" s="99"/>
      <c r="L36" s="99"/>
      <c r="M36" s="99"/>
      <c r="N36" s="99"/>
      <c r="O36" s="99"/>
      <c r="P36" s="99"/>
      <c r="Q36" s="99"/>
      <c r="S36" s="57"/>
      <c r="T36" s="57"/>
      <c r="U36" s="57"/>
      <c r="V36" s="57"/>
      <c r="W36" s="57"/>
      <c r="X36" s="57"/>
      <c r="Y36" s="57"/>
      <c r="Z36" s="57"/>
      <c r="AA36" s="57"/>
      <c r="AE36" s="57"/>
    </row>
    <row r="37" spans="4:35" ht="34.5" customHeight="1" x14ac:dyDescent="0.2">
      <c r="D37" s="99"/>
      <c r="E37" s="99"/>
      <c r="F37" s="99"/>
      <c r="G37" s="99"/>
      <c r="H37" s="99"/>
      <c r="I37" s="99"/>
      <c r="J37" s="99"/>
      <c r="K37" s="99"/>
      <c r="L37" s="99"/>
      <c r="M37" s="99"/>
      <c r="N37" s="99"/>
      <c r="O37" s="99"/>
      <c r="P37" s="99"/>
      <c r="Q37" s="99"/>
      <c r="S37" s="57"/>
      <c r="T37" s="57"/>
      <c r="U37" s="57"/>
      <c r="V37" s="57"/>
      <c r="W37" s="57"/>
      <c r="X37" s="57"/>
      <c r="Y37" s="57"/>
      <c r="Z37" s="57"/>
      <c r="AA37" s="57"/>
      <c r="AE37" s="57"/>
      <c r="AI37" s="31">
        <v>28</v>
      </c>
    </row>
  </sheetData>
  <mergeCells count="14">
    <mergeCell ref="AH1:AI1"/>
    <mergeCell ref="AG1:AG2"/>
    <mergeCell ref="R1:AF1"/>
    <mergeCell ref="Q1:Q2"/>
    <mergeCell ref="AM1:AM2"/>
    <mergeCell ref="AL1:AL2"/>
    <mergeCell ref="AK1:AK2"/>
    <mergeCell ref="AJ1:AJ2"/>
    <mergeCell ref="D35:Q37"/>
    <mergeCell ref="A1:A2"/>
    <mergeCell ref="B1:B2"/>
    <mergeCell ref="C1:C2"/>
    <mergeCell ref="D1:D2"/>
    <mergeCell ref="E1:P1"/>
  </mergeCells>
  <dataValidations count="8">
    <dataValidation type="list" allowBlank="1" showInputMessage="1" showErrorMessage="1" sqref="WWR1048174 AL65566 KF65566 UB65566 ADX65566 ANT65566 AXP65566 BHL65566 BRH65566 CBD65566 CKZ65566 CUV65566 DER65566 DON65566 DYJ65566 EIF65566 ESB65566 FBX65566 FLT65566 FVP65566 GFL65566 GPH65566 GZD65566 HIZ65566 HSV65566 ICR65566 IMN65566 IWJ65566 JGF65566 JQB65566 JZX65566 KJT65566 KTP65566 LDL65566 LNH65566 LXD65566 MGZ65566 MQV65566 NAR65566 NKN65566 NUJ65566 OEF65566 OOB65566 OXX65566 PHT65566 PRP65566 QBL65566 QLH65566 QVD65566 REZ65566 ROV65566 RYR65566 SIN65566 SSJ65566 TCF65566 TMB65566 TVX65566 UFT65566 UPP65566 UZL65566 VJH65566 VTD65566 WCZ65566 WMV65566 WWR65566 AL131102 KF131102 UB131102 ADX131102 ANT131102 AXP131102 BHL131102 BRH131102 CBD131102 CKZ131102 CUV131102 DER131102 DON131102 DYJ131102 EIF131102 ESB131102 FBX131102 FLT131102 FVP131102 GFL131102 GPH131102 GZD131102 HIZ131102 HSV131102 ICR131102 IMN131102 IWJ131102 JGF131102 JQB131102 JZX131102 KJT131102 KTP131102 LDL131102 LNH131102 LXD131102 MGZ131102 MQV131102 NAR131102 NKN131102 NUJ131102 OEF131102 OOB131102 OXX131102 PHT131102 PRP131102 QBL131102 QLH131102 QVD131102 REZ131102 ROV131102 RYR131102 SIN131102 SSJ131102 TCF131102 TMB131102 TVX131102 UFT131102 UPP131102 UZL131102 VJH131102 VTD131102 WCZ131102 WMV131102 WWR131102 AL196638 KF196638 UB196638 ADX196638 ANT196638 AXP196638 BHL196638 BRH196638 CBD196638 CKZ196638 CUV196638 DER196638 DON196638 DYJ196638 EIF196638 ESB196638 FBX196638 FLT196638 FVP196638 GFL196638 GPH196638 GZD196638 HIZ196638 HSV196638 ICR196638 IMN196638 IWJ196638 JGF196638 JQB196638 JZX196638 KJT196638 KTP196638 LDL196638 LNH196638 LXD196638 MGZ196638 MQV196638 NAR196638 NKN196638 NUJ196638 OEF196638 OOB196638 OXX196638 PHT196638 PRP196638 QBL196638 QLH196638 QVD196638 REZ196638 ROV196638 RYR196638 SIN196638 SSJ196638 TCF196638 TMB196638 TVX196638 UFT196638 UPP196638 UZL196638 VJH196638 VTD196638 WCZ196638 WMV196638 WWR196638 AL262174 KF262174 UB262174 ADX262174 ANT262174 AXP262174 BHL262174 BRH262174 CBD262174 CKZ262174 CUV262174 DER262174 DON262174 DYJ262174 EIF262174 ESB262174 FBX262174 FLT262174 FVP262174 GFL262174 GPH262174 GZD262174 HIZ262174 HSV262174 ICR262174 IMN262174 IWJ262174 JGF262174 JQB262174 JZX262174 KJT262174 KTP262174 LDL262174 LNH262174 LXD262174 MGZ262174 MQV262174 NAR262174 NKN262174 NUJ262174 OEF262174 OOB262174 OXX262174 PHT262174 PRP262174 QBL262174 QLH262174 QVD262174 REZ262174 ROV262174 RYR262174 SIN262174 SSJ262174 TCF262174 TMB262174 TVX262174 UFT262174 UPP262174 UZL262174 VJH262174 VTD262174 WCZ262174 WMV262174 WWR262174 AL327710 KF327710 UB327710 ADX327710 ANT327710 AXP327710 BHL327710 BRH327710 CBD327710 CKZ327710 CUV327710 DER327710 DON327710 DYJ327710 EIF327710 ESB327710 FBX327710 FLT327710 FVP327710 GFL327710 GPH327710 GZD327710 HIZ327710 HSV327710 ICR327710 IMN327710 IWJ327710 JGF327710 JQB327710 JZX327710 KJT327710 KTP327710 LDL327710 LNH327710 LXD327710 MGZ327710 MQV327710 NAR327710 NKN327710 NUJ327710 OEF327710 OOB327710 OXX327710 PHT327710 PRP327710 QBL327710 QLH327710 QVD327710 REZ327710 ROV327710 RYR327710 SIN327710 SSJ327710 TCF327710 TMB327710 TVX327710 UFT327710 UPP327710 UZL327710 VJH327710 VTD327710 WCZ327710 WMV327710 WWR327710 AL393246 KF393246 UB393246 ADX393246 ANT393246 AXP393246 BHL393246 BRH393246 CBD393246 CKZ393246 CUV393246 DER393246 DON393246 DYJ393246 EIF393246 ESB393246 FBX393246 FLT393246 FVP393246 GFL393246 GPH393246 GZD393246 HIZ393246 HSV393246 ICR393246 IMN393246 IWJ393246 JGF393246 JQB393246 JZX393246 KJT393246 KTP393246 LDL393246 LNH393246 LXD393246 MGZ393246 MQV393246 NAR393246 NKN393246 NUJ393246 OEF393246 OOB393246 OXX393246 PHT393246 PRP393246 QBL393246 QLH393246 QVD393246 REZ393246 ROV393246 RYR393246 SIN393246 SSJ393246 TCF393246 TMB393246 TVX393246 UFT393246 UPP393246 UZL393246 VJH393246 VTD393246 WCZ393246 WMV393246 WWR393246 AL458782 KF458782 UB458782 ADX458782 ANT458782 AXP458782 BHL458782 BRH458782 CBD458782 CKZ458782 CUV458782 DER458782 DON458782 DYJ458782 EIF458782 ESB458782 FBX458782 FLT458782 FVP458782 GFL458782 GPH458782 GZD458782 HIZ458782 HSV458782 ICR458782 IMN458782 IWJ458782 JGF458782 JQB458782 JZX458782 KJT458782 KTP458782 LDL458782 LNH458782 LXD458782 MGZ458782 MQV458782 NAR458782 NKN458782 NUJ458782 OEF458782 OOB458782 OXX458782 PHT458782 PRP458782 QBL458782 QLH458782 QVD458782 REZ458782 ROV458782 RYR458782 SIN458782 SSJ458782 TCF458782 TMB458782 TVX458782 UFT458782 UPP458782 UZL458782 VJH458782 VTD458782 WCZ458782 WMV458782 WWR458782 AL524318 KF524318 UB524318 ADX524318 ANT524318 AXP524318 BHL524318 BRH524318 CBD524318 CKZ524318 CUV524318 DER524318 DON524318 DYJ524318 EIF524318 ESB524318 FBX524318 FLT524318 FVP524318 GFL524318 GPH524318 GZD524318 HIZ524318 HSV524318 ICR524318 IMN524318 IWJ524318 JGF524318 JQB524318 JZX524318 KJT524318 KTP524318 LDL524318 LNH524318 LXD524318 MGZ524318 MQV524318 NAR524318 NKN524318 NUJ524318 OEF524318 OOB524318 OXX524318 PHT524318 PRP524318 QBL524318 QLH524318 QVD524318 REZ524318 ROV524318 RYR524318 SIN524318 SSJ524318 TCF524318 TMB524318 TVX524318 UFT524318 UPP524318 UZL524318 VJH524318 VTD524318 WCZ524318 WMV524318 WWR524318 AL589854 KF589854 UB589854 ADX589854 ANT589854 AXP589854 BHL589854 BRH589854 CBD589854 CKZ589854 CUV589854 DER589854 DON589854 DYJ589854 EIF589854 ESB589854 FBX589854 FLT589854 FVP589854 GFL589854 GPH589854 GZD589854 HIZ589854 HSV589854 ICR589854 IMN589854 IWJ589854 JGF589854 JQB589854 JZX589854 KJT589854 KTP589854 LDL589854 LNH589854 LXD589854 MGZ589854 MQV589854 NAR589854 NKN589854 NUJ589854 OEF589854 OOB589854 OXX589854 PHT589854 PRP589854 QBL589854 QLH589854 QVD589854 REZ589854 ROV589854 RYR589854 SIN589854 SSJ589854 TCF589854 TMB589854 TVX589854 UFT589854 UPP589854 UZL589854 VJH589854 VTD589854 WCZ589854 WMV589854 WWR589854 AL655390 KF655390 UB655390 ADX655390 ANT655390 AXP655390 BHL655390 BRH655390 CBD655390 CKZ655390 CUV655390 DER655390 DON655390 DYJ655390 EIF655390 ESB655390 FBX655390 FLT655390 FVP655390 GFL655390 GPH655390 GZD655390 HIZ655390 HSV655390 ICR655390 IMN655390 IWJ655390 JGF655390 JQB655390 JZX655390 KJT655390 KTP655390 LDL655390 LNH655390 LXD655390 MGZ655390 MQV655390 NAR655390 NKN655390 NUJ655390 OEF655390 OOB655390 OXX655390 PHT655390 PRP655390 QBL655390 QLH655390 QVD655390 REZ655390 ROV655390 RYR655390 SIN655390 SSJ655390 TCF655390 TMB655390 TVX655390 UFT655390 UPP655390 UZL655390 VJH655390 VTD655390 WCZ655390 WMV655390 WWR655390 AL720926 KF720926 UB720926 ADX720926 ANT720926 AXP720926 BHL720926 BRH720926 CBD720926 CKZ720926 CUV720926 DER720926 DON720926 DYJ720926 EIF720926 ESB720926 FBX720926 FLT720926 FVP720926 GFL720926 GPH720926 GZD720926 HIZ720926 HSV720926 ICR720926 IMN720926 IWJ720926 JGF720926 JQB720926 JZX720926 KJT720926 KTP720926 LDL720926 LNH720926 LXD720926 MGZ720926 MQV720926 NAR720926 NKN720926 NUJ720926 OEF720926 OOB720926 OXX720926 PHT720926 PRP720926 QBL720926 QLH720926 QVD720926 REZ720926 ROV720926 RYR720926 SIN720926 SSJ720926 TCF720926 TMB720926 TVX720926 UFT720926 UPP720926 UZL720926 VJH720926 VTD720926 WCZ720926 WMV720926 WWR720926 AL786462 KF786462 UB786462 ADX786462 ANT786462 AXP786462 BHL786462 BRH786462 CBD786462 CKZ786462 CUV786462 DER786462 DON786462 DYJ786462 EIF786462 ESB786462 FBX786462 FLT786462 FVP786462 GFL786462 GPH786462 GZD786462 HIZ786462 HSV786462 ICR786462 IMN786462 IWJ786462 JGF786462 JQB786462 JZX786462 KJT786462 KTP786462 LDL786462 LNH786462 LXD786462 MGZ786462 MQV786462 NAR786462 NKN786462 NUJ786462 OEF786462 OOB786462 OXX786462 PHT786462 PRP786462 QBL786462 QLH786462 QVD786462 REZ786462 ROV786462 RYR786462 SIN786462 SSJ786462 TCF786462 TMB786462 TVX786462 UFT786462 UPP786462 UZL786462 VJH786462 VTD786462 WCZ786462 WMV786462 WWR786462 AL851998 KF851998 UB851998 ADX851998 ANT851998 AXP851998 BHL851998 BRH851998 CBD851998 CKZ851998 CUV851998 DER851998 DON851998 DYJ851998 EIF851998 ESB851998 FBX851998 FLT851998 FVP851998 GFL851998 GPH851998 GZD851998 HIZ851998 HSV851998 ICR851998 IMN851998 IWJ851998 JGF851998 JQB851998 JZX851998 KJT851998 KTP851998 LDL851998 LNH851998 LXD851998 MGZ851998 MQV851998 NAR851998 NKN851998 NUJ851998 OEF851998 OOB851998 OXX851998 PHT851998 PRP851998 QBL851998 QLH851998 QVD851998 REZ851998 ROV851998 RYR851998 SIN851998 SSJ851998 TCF851998 TMB851998 TVX851998 UFT851998 UPP851998 UZL851998 VJH851998 VTD851998 WCZ851998 WMV851998 WWR851998 AL917534 KF917534 UB917534 ADX917534 ANT917534 AXP917534 BHL917534 BRH917534 CBD917534 CKZ917534 CUV917534 DER917534 DON917534 DYJ917534 EIF917534 ESB917534 FBX917534 FLT917534 FVP917534 GFL917534 GPH917534 GZD917534 HIZ917534 HSV917534 ICR917534 IMN917534 IWJ917534 JGF917534 JQB917534 JZX917534 KJT917534 KTP917534 LDL917534 LNH917534 LXD917534 MGZ917534 MQV917534 NAR917534 NKN917534 NUJ917534 OEF917534 OOB917534 OXX917534 PHT917534 PRP917534 QBL917534 QLH917534 QVD917534 REZ917534 ROV917534 RYR917534 SIN917534 SSJ917534 TCF917534 TMB917534 TVX917534 UFT917534 UPP917534 UZL917534 VJH917534 VTD917534 WCZ917534 WMV917534 WWR917534 AL983070 KF983070 UB983070 ADX983070 ANT983070 AXP983070 BHL983070 BRH983070 CBD983070 CKZ983070 CUV983070 DER983070 DON983070 DYJ983070 EIF983070 ESB983070 FBX983070 FLT983070 FVP983070 GFL983070 GPH983070 GZD983070 HIZ983070 HSV983070 ICR983070 IMN983070 IWJ983070 JGF983070 JQB983070 JZX983070 KJT983070 KTP983070 LDL983070 LNH983070 LXD983070 MGZ983070 MQV983070 NAR983070 NKN983070 NUJ983070 OEF983070 OOB983070 OXX983070 PHT983070 PRP983070 QBL983070 QLH983070 QVD983070 REZ983070 ROV983070 RYR983070 SIN983070 SSJ983070 TCF983070 TMB983070 TVX983070 UFT983070 UPP983070 UZL983070 VJH983070 VTD983070 WCZ983070 WMV983070 WWR983070 AL65134 KF65134 UB65134 ADX65134 ANT65134 AXP65134 BHL65134 BRH65134 CBD65134 CKZ65134 CUV65134 DER65134 DON65134 DYJ65134 EIF65134 ESB65134 FBX65134 FLT65134 FVP65134 GFL65134 GPH65134 GZD65134 HIZ65134 HSV65134 ICR65134 IMN65134 IWJ65134 JGF65134 JQB65134 JZX65134 KJT65134 KTP65134 LDL65134 LNH65134 LXD65134 MGZ65134 MQV65134 NAR65134 NKN65134 NUJ65134 OEF65134 OOB65134 OXX65134 PHT65134 PRP65134 QBL65134 QLH65134 QVD65134 REZ65134 ROV65134 RYR65134 SIN65134 SSJ65134 TCF65134 TMB65134 TVX65134 UFT65134 UPP65134 UZL65134 VJH65134 VTD65134 WCZ65134 WMV65134 WWR65134 AL130670 KF130670 UB130670 ADX130670 ANT130670 AXP130670 BHL130670 BRH130670 CBD130670 CKZ130670 CUV130670 DER130670 DON130670 DYJ130670 EIF130670 ESB130670 FBX130670 FLT130670 FVP130670 GFL130670 GPH130670 GZD130670 HIZ130670 HSV130670 ICR130670 IMN130670 IWJ130670 JGF130670 JQB130670 JZX130670 KJT130670 KTP130670 LDL130670 LNH130670 LXD130670 MGZ130670 MQV130670 NAR130670 NKN130670 NUJ130670 OEF130670 OOB130670 OXX130670 PHT130670 PRP130670 QBL130670 QLH130670 QVD130670 REZ130670 ROV130670 RYR130670 SIN130670 SSJ130670 TCF130670 TMB130670 TVX130670 UFT130670 UPP130670 UZL130670 VJH130670 VTD130670 WCZ130670 WMV130670 WWR130670 AL196206 KF196206 UB196206 ADX196206 ANT196206 AXP196206 BHL196206 BRH196206 CBD196206 CKZ196206 CUV196206 DER196206 DON196206 DYJ196206 EIF196206 ESB196206 FBX196206 FLT196206 FVP196206 GFL196206 GPH196206 GZD196206 HIZ196206 HSV196206 ICR196206 IMN196206 IWJ196206 JGF196206 JQB196206 JZX196206 KJT196206 KTP196206 LDL196206 LNH196206 LXD196206 MGZ196206 MQV196206 NAR196206 NKN196206 NUJ196206 OEF196206 OOB196206 OXX196206 PHT196206 PRP196206 QBL196206 QLH196206 QVD196206 REZ196206 ROV196206 RYR196206 SIN196206 SSJ196206 TCF196206 TMB196206 TVX196206 UFT196206 UPP196206 UZL196206 VJH196206 VTD196206 WCZ196206 WMV196206 WWR196206 AL261742 KF261742 UB261742 ADX261742 ANT261742 AXP261742 BHL261742 BRH261742 CBD261742 CKZ261742 CUV261742 DER261742 DON261742 DYJ261742 EIF261742 ESB261742 FBX261742 FLT261742 FVP261742 GFL261742 GPH261742 GZD261742 HIZ261742 HSV261742 ICR261742 IMN261742 IWJ261742 JGF261742 JQB261742 JZX261742 KJT261742 KTP261742 LDL261742 LNH261742 LXD261742 MGZ261742 MQV261742 NAR261742 NKN261742 NUJ261742 OEF261742 OOB261742 OXX261742 PHT261742 PRP261742 QBL261742 QLH261742 QVD261742 REZ261742 ROV261742 RYR261742 SIN261742 SSJ261742 TCF261742 TMB261742 TVX261742 UFT261742 UPP261742 UZL261742 VJH261742 VTD261742 WCZ261742 WMV261742 WWR261742 AL327278 KF327278 UB327278 ADX327278 ANT327278 AXP327278 BHL327278 BRH327278 CBD327278 CKZ327278 CUV327278 DER327278 DON327278 DYJ327278 EIF327278 ESB327278 FBX327278 FLT327278 FVP327278 GFL327278 GPH327278 GZD327278 HIZ327278 HSV327278 ICR327278 IMN327278 IWJ327278 JGF327278 JQB327278 JZX327278 KJT327278 KTP327278 LDL327278 LNH327278 LXD327278 MGZ327278 MQV327278 NAR327278 NKN327278 NUJ327278 OEF327278 OOB327278 OXX327278 PHT327278 PRP327278 QBL327278 QLH327278 QVD327278 REZ327278 ROV327278 RYR327278 SIN327278 SSJ327278 TCF327278 TMB327278 TVX327278 UFT327278 UPP327278 UZL327278 VJH327278 VTD327278 WCZ327278 WMV327278 WWR327278 AL392814 KF392814 UB392814 ADX392814 ANT392814 AXP392814 BHL392814 BRH392814 CBD392814 CKZ392814 CUV392814 DER392814 DON392814 DYJ392814 EIF392814 ESB392814 FBX392814 FLT392814 FVP392814 GFL392814 GPH392814 GZD392814 HIZ392814 HSV392814 ICR392814 IMN392814 IWJ392814 JGF392814 JQB392814 JZX392814 KJT392814 KTP392814 LDL392814 LNH392814 LXD392814 MGZ392814 MQV392814 NAR392814 NKN392814 NUJ392814 OEF392814 OOB392814 OXX392814 PHT392814 PRP392814 QBL392814 QLH392814 QVD392814 REZ392814 ROV392814 RYR392814 SIN392814 SSJ392814 TCF392814 TMB392814 TVX392814 UFT392814 UPP392814 UZL392814 VJH392814 VTD392814 WCZ392814 WMV392814 WWR392814 AL458350 KF458350 UB458350 ADX458350 ANT458350 AXP458350 BHL458350 BRH458350 CBD458350 CKZ458350 CUV458350 DER458350 DON458350 DYJ458350 EIF458350 ESB458350 FBX458350 FLT458350 FVP458350 GFL458350 GPH458350 GZD458350 HIZ458350 HSV458350 ICR458350 IMN458350 IWJ458350 JGF458350 JQB458350 JZX458350 KJT458350 KTP458350 LDL458350 LNH458350 LXD458350 MGZ458350 MQV458350 NAR458350 NKN458350 NUJ458350 OEF458350 OOB458350 OXX458350 PHT458350 PRP458350 QBL458350 QLH458350 QVD458350 REZ458350 ROV458350 RYR458350 SIN458350 SSJ458350 TCF458350 TMB458350 TVX458350 UFT458350 UPP458350 UZL458350 VJH458350 VTD458350 WCZ458350 WMV458350 WWR458350 AL523886 KF523886 UB523886 ADX523886 ANT523886 AXP523886 BHL523886 BRH523886 CBD523886 CKZ523886 CUV523886 DER523886 DON523886 DYJ523886 EIF523886 ESB523886 FBX523886 FLT523886 FVP523886 GFL523886 GPH523886 GZD523886 HIZ523886 HSV523886 ICR523886 IMN523886 IWJ523886 JGF523886 JQB523886 JZX523886 KJT523886 KTP523886 LDL523886 LNH523886 LXD523886 MGZ523886 MQV523886 NAR523886 NKN523886 NUJ523886 OEF523886 OOB523886 OXX523886 PHT523886 PRP523886 QBL523886 QLH523886 QVD523886 REZ523886 ROV523886 RYR523886 SIN523886 SSJ523886 TCF523886 TMB523886 TVX523886 UFT523886 UPP523886 UZL523886 VJH523886 VTD523886 WCZ523886 WMV523886 WWR523886 AL589422 KF589422 UB589422 ADX589422 ANT589422 AXP589422 BHL589422 BRH589422 CBD589422 CKZ589422 CUV589422 DER589422 DON589422 DYJ589422 EIF589422 ESB589422 FBX589422 FLT589422 FVP589422 GFL589422 GPH589422 GZD589422 HIZ589422 HSV589422 ICR589422 IMN589422 IWJ589422 JGF589422 JQB589422 JZX589422 KJT589422 KTP589422 LDL589422 LNH589422 LXD589422 MGZ589422 MQV589422 NAR589422 NKN589422 NUJ589422 OEF589422 OOB589422 OXX589422 PHT589422 PRP589422 QBL589422 QLH589422 QVD589422 REZ589422 ROV589422 RYR589422 SIN589422 SSJ589422 TCF589422 TMB589422 TVX589422 UFT589422 UPP589422 UZL589422 VJH589422 VTD589422 WCZ589422 WMV589422 WWR589422 AL654958 KF654958 UB654958 ADX654958 ANT654958 AXP654958 BHL654958 BRH654958 CBD654958 CKZ654958 CUV654958 DER654958 DON654958 DYJ654958 EIF654958 ESB654958 FBX654958 FLT654958 FVP654958 GFL654958 GPH654958 GZD654958 HIZ654958 HSV654958 ICR654958 IMN654958 IWJ654958 JGF654958 JQB654958 JZX654958 KJT654958 KTP654958 LDL654958 LNH654958 LXD654958 MGZ654958 MQV654958 NAR654958 NKN654958 NUJ654958 OEF654958 OOB654958 OXX654958 PHT654958 PRP654958 QBL654958 QLH654958 QVD654958 REZ654958 ROV654958 RYR654958 SIN654958 SSJ654958 TCF654958 TMB654958 TVX654958 UFT654958 UPP654958 UZL654958 VJH654958 VTD654958 WCZ654958 WMV654958 WWR654958 AL720494 KF720494 UB720494 ADX720494 ANT720494 AXP720494 BHL720494 BRH720494 CBD720494 CKZ720494 CUV720494 DER720494 DON720494 DYJ720494 EIF720494 ESB720494 FBX720494 FLT720494 FVP720494 GFL720494 GPH720494 GZD720494 HIZ720494 HSV720494 ICR720494 IMN720494 IWJ720494 JGF720494 JQB720494 JZX720494 KJT720494 KTP720494 LDL720494 LNH720494 LXD720494 MGZ720494 MQV720494 NAR720494 NKN720494 NUJ720494 OEF720494 OOB720494 OXX720494 PHT720494 PRP720494 QBL720494 QLH720494 QVD720494 REZ720494 ROV720494 RYR720494 SIN720494 SSJ720494 TCF720494 TMB720494 TVX720494 UFT720494 UPP720494 UZL720494 VJH720494 VTD720494 WCZ720494 WMV720494 WWR720494 AL786030 KF786030 UB786030 ADX786030 ANT786030 AXP786030 BHL786030 BRH786030 CBD786030 CKZ786030 CUV786030 DER786030 DON786030 DYJ786030 EIF786030 ESB786030 FBX786030 FLT786030 FVP786030 GFL786030 GPH786030 GZD786030 HIZ786030 HSV786030 ICR786030 IMN786030 IWJ786030 JGF786030 JQB786030 JZX786030 KJT786030 KTP786030 LDL786030 LNH786030 LXD786030 MGZ786030 MQV786030 NAR786030 NKN786030 NUJ786030 OEF786030 OOB786030 OXX786030 PHT786030 PRP786030 QBL786030 QLH786030 QVD786030 REZ786030 ROV786030 RYR786030 SIN786030 SSJ786030 TCF786030 TMB786030 TVX786030 UFT786030 UPP786030 UZL786030 VJH786030 VTD786030 WCZ786030 WMV786030 WWR786030 AL851566 KF851566 UB851566 ADX851566 ANT851566 AXP851566 BHL851566 BRH851566 CBD851566 CKZ851566 CUV851566 DER851566 DON851566 DYJ851566 EIF851566 ESB851566 FBX851566 FLT851566 FVP851566 GFL851566 GPH851566 GZD851566 HIZ851566 HSV851566 ICR851566 IMN851566 IWJ851566 JGF851566 JQB851566 JZX851566 KJT851566 KTP851566 LDL851566 LNH851566 LXD851566 MGZ851566 MQV851566 NAR851566 NKN851566 NUJ851566 OEF851566 OOB851566 OXX851566 PHT851566 PRP851566 QBL851566 QLH851566 QVD851566 REZ851566 ROV851566 RYR851566 SIN851566 SSJ851566 TCF851566 TMB851566 TVX851566 UFT851566 UPP851566 UZL851566 VJH851566 VTD851566 WCZ851566 WMV851566 WWR851566 AL917102 KF917102 UB917102 ADX917102 ANT917102 AXP917102 BHL917102 BRH917102 CBD917102 CKZ917102 CUV917102 DER917102 DON917102 DYJ917102 EIF917102 ESB917102 FBX917102 FLT917102 FVP917102 GFL917102 GPH917102 GZD917102 HIZ917102 HSV917102 ICR917102 IMN917102 IWJ917102 JGF917102 JQB917102 JZX917102 KJT917102 KTP917102 LDL917102 LNH917102 LXD917102 MGZ917102 MQV917102 NAR917102 NKN917102 NUJ917102 OEF917102 OOB917102 OXX917102 PHT917102 PRP917102 QBL917102 QLH917102 QVD917102 REZ917102 ROV917102 RYR917102 SIN917102 SSJ917102 TCF917102 TMB917102 TVX917102 UFT917102 UPP917102 UZL917102 VJH917102 VTD917102 WCZ917102 WMV917102 WWR917102 AL982638 KF982638 UB982638 ADX982638 ANT982638 AXP982638 BHL982638 BRH982638 CBD982638 CKZ982638 CUV982638 DER982638 DON982638 DYJ982638 EIF982638 ESB982638 FBX982638 FLT982638 FVP982638 GFL982638 GPH982638 GZD982638 HIZ982638 HSV982638 ICR982638 IMN982638 IWJ982638 JGF982638 JQB982638 JZX982638 KJT982638 KTP982638 LDL982638 LNH982638 LXD982638 MGZ982638 MQV982638 NAR982638 NKN982638 NUJ982638 OEF982638 OOB982638 OXX982638 PHT982638 PRP982638 QBL982638 QLH982638 QVD982638 REZ982638 ROV982638 RYR982638 SIN982638 SSJ982638 TCF982638 TMB982638 TVX982638 UFT982638 UPP982638 UZL982638 VJH982638 VTD982638 WCZ982638 WMV982638 WWR982638 AL1048174 KF1048174 UB1048174 ADX1048174 ANT1048174 AXP1048174 BHL1048174 BRH1048174 CBD1048174 CKZ1048174 CUV1048174 DER1048174 DON1048174 DYJ1048174 EIF1048174 ESB1048174 FBX1048174 FLT1048174 FVP1048174 GFL1048174 GPH1048174 GZD1048174 HIZ1048174 HSV1048174 ICR1048174 IMN1048174 IWJ1048174 JGF1048174 JQB1048174 JZX1048174 KJT1048174 KTP1048174 LDL1048174 LNH1048174 LXD1048174 MGZ1048174 MQV1048174 NAR1048174 NKN1048174 NUJ1048174 OEF1048174 OOB1048174 OXX1048174 PHT1048174 PRP1048174 QBL1048174 QLH1048174 QVD1048174 REZ1048174 ROV1048174 RYR1048174 SIN1048174 SSJ1048174 TCF1048174 TMB1048174 TVX1048174 UFT1048174 UPP1048174 UZL1048174 VJH1048174 VTD1048174 WCZ1048174 WMV1048174">
      <formula1>#REF!</formula1>
    </dataValidation>
    <dataValidation type="list" allowBlank="1" showInputMessage="1" showErrorMessage="1" sqref="WWQ1048172:WWQ1048174 WWQ8 KE65564:KE65566 UA65564:UA65566 ADW65564:ADW65566 ANS65564:ANS65566 AXO65564:AXO65566 BHK65564:BHK65566 BRG65564:BRG65566 CBC65564:CBC65566 CKY65564:CKY65566 CUU65564:CUU65566 DEQ65564:DEQ65566 DOM65564:DOM65566 DYI65564:DYI65566 EIE65564:EIE65566 ESA65564:ESA65566 FBW65564:FBW65566 FLS65564:FLS65566 FVO65564:FVO65566 GFK65564:GFK65566 GPG65564:GPG65566 GZC65564:GZC65566 HIY65564:HIY65566 HSU65564:HSU65566 ICQ65564:ICQ65566 IMM65564:IMM65566 IWI65564:IWI65566 JGE65564:JGE65566 JQA65564:JQA65566 JZW65564:JZW65566 KJS65564:KJS65566 KTO65564:KTO65566 LDK65564:LDK65566 LNG65564:LNG65566 LXC65564:LXC65566 MGY65564:MGY65566 MQU65564:MQU65566 NAQ65564:NAQ65566 NKM65564:NKM65566 NUI65564:NUI65566 OEE65564:OEE65566 OOA65564:OOA65566 OXW65564:OXW65566 PHS65564:PHS65566 PRO65564:PRO65566 QBK65564:QBK65566 QLG65564:QLG65566 QVC65564:QVC65566 REY65564:REY65566 ROU65564:ROU65566 RYQ65564:RYQ65566 SIM65564:SIM65566 SSI65564:SSI65566 TCE65564:TCE65566 TMA65564:TMA65566 TVW65564:TVW65566 UFS65564:UFS65566 UPO65564:UPO65566 UZK65564:UZK65566 VJG65564:VJG65566 VTC65564:VTC65566 WCY65564:WCY65566 WMU65564:WMU65566 WWQ65564:WWQ65566 KE131100:KE131102 UA131100:UA131102 ADW131100:ADW131102 ANS131100:ANS131102 AXO131100:AXO131102 BHK131100:BHK131102 BRG131100:BRG131102 CBC131100:CBC131102 CKY131100:CKY131102 CUU131100:CUU131102 DEQ131100:DEQ131102 DOM131100:DOM131102 DYI131100:DYI131102 EIE131100:EIE131102 ESA131100:ESA131102 FBW131100:FBW131102 FLS131100:FLS131102 FVO131100:FVO131102 GFK131100:GFK131102 GPG131100:GPG131102 GZC131100:GZC131102 HIY131100:HIY131102 HSU131100:HSU131102 ICQ131100:ICQ131102 IMM131100:IMM131102 IWI131100:IWI131102 JGE131100:JGE131102 JQA131100:JQA131102 JZW131100:JZW131102 KJS131100:KJS131102 KTO131100:KTO131102 LDK131100:LDK131102 LNG131100:LNG131102 LXC131100:LXC131102 MGY131100:MGY131102 MQU131100:MQU131102 NAQ131100:NAQ131102 NKM131100:NKM131102 NUI131100:NUI131102 OEE131100:OEE131102 OOA131100:OOA131102 OXW131100:OXW131102 PHS131100:PHS131102 PRO131100:PRO131102 QBK131100:QBK131102 QLG131100:QLG131102 QVC131100:QVC131102 REY131100:REY131102 ROU131100:ROU131102 RYQ131100:RYQ131102 SIM131100:SIM131102 SSI131100:SSI131102 TCE131100:TCE131102 TMA131100:TMA131102 TVW131100:TVW131102 UFS131100:UFS131102 UPO131100:UPO131102 UZK131100:UZK131102 VJG131100:VJG131102 VTC131100:VTC131102 WCY131100:WCY131102 WMU131100:WMU131102 WWQ131100:WWQ131102 KE196636:KE196638 UA196636:UA196638 ADW196636:ADW196638 ANS196636:ANS196638 AXO196636:AXO196638 BHK196636:BHK196638 BRG196636:BRG196638 CBC196636:CBC196638 CKY196636:CKY196638 CUU196636:CUU196638 DEQ196636:DEQ196638 DOM196636:DOM196638 DYI196636:DYI196638 EIE196636:EIE196638 ESA196636:ESA196638 FBW196636:FBW196638 FLS196636:FLS196638 FVO196636:FVO196638 GFK196636:GFK196638 GPG196636:GPG196638 GZC196636:GZC196638 HIY196636:HIY196638 HSU196636:HSU196638 ICQ196636:ICQ196638 IMM196636:IMM196638 IWI196636:IWI196638 JGE196636:JGE196638 JQA196636:JQA196638 JZW196636:JZW196638 KJS196636:KJS196638 KTO196636:KTO196638 LDK196636:LDK196638 LNG196636:LNG196638 LXC196636:LXC196638 MGY196636:MGY196638 MQU196636:MQU196638 NAQ196636:NAQ196638 NKM196636:NKM196638 NUI196636:NUI196638 OEE196636:OEE196638 OOA196636:OOA196638 OXW196636:OXW196638 PHS196636:PHS196638 PRO196636:PRO196638 QBK196636:QBK196638 QLG196636:QLG196638 QVC196636:QVC196638 REY196636:REY196638 ROU196636:ROU196638 RYQ196636:RYQ196638 SIM196636:SIM196638 SSI196636:SSI196638 TCE196636:TCE196638 TMA196636:TMA196638 TVW196636:TVW196638 UFS196636:UFS196638 UPO196636:UPO196638 UZK196636:UZK196638 VJG196636:VJG196638 VTC196636:VTC196638 WCY196636:WCY196638 WMU196636:WMU196638 WWQ196636:WWQ196638 KE262172:KE262174 UA262172:UA262174 ADW262172:ADW262174 ANS262172:ANS262174 AXO262172:AXO262174 BHK262172:BHK262174 BRG262172:BRG262174 CBC262172:CBC262174 CKY262172:CKY262174 CUU262172:CUU262174 DEQ262172:DEQ262174 DOM262172:DOM262174 DYI262172:DYI262174 EIE262172:EIE262174 ESA262172:ESA262174 FBW262172:FBW262174 FLS262172:FLS262174 FVO262172:FVO262174 GFK262172:GFK262174 GPG262172:GPG262174 GZC262172:GZC262174 HIY262172:HIY262174 HSU262172:HSU262174 ICQ262172:ICQ262174 IMM262172:IMM262174 IWI262172:IWI262174 JGE262172:JGE262174 JQA262172:JQA262174 JZW262172:JZW262174 KJS262172:KJS262174 KTO262172:KTO262174 LDK262172:LDK262174 LNG262172:LNG262174 LXC262172:LXC262174 MGY262172:MGY262174 MQU262172:MQU262174 NAQ262172:NAQ262174 NKM262172:NKM262174 NUI262172:NUI262174 OEE262172:OEE262174 OOA262172:OOA262174 OXW262172:OXW262174 PHS262172:PHS262174 PRO262172:PRO262174 QBK262172:QBK262174 QLG262172:QLG262174 QVC262172:QVC262174 REY262172:REY262174 ROU262172:ROU262174 RYQ262172:RYQ262174 SIM262172:SIM262174 SSI262172:SSI262174 TCE262172:TCE262174 TMA262172:TMA262174 TVW262172:TVW262174 UFS262172:UFS262174 UPO262172:UPO262174 UZK262172:UZK262174 VJG262172:VJG262174 VTC262172:VTC262174 WCY262172:WCY262174 WMU262172:WMU262174 WWQ262172:WWQ262174 KE327708:KE327710 UA327708:UA327710 ADW327708:ADW327710 ANS327708:ANS327710 AXO327708:AXO327710 BHK327708:BHK327710 BRG327708:BRG327710 CBC327708:CBC327710 CKY327708:CKY327710 CUU327708:CUU327710 DEQ327708:DEQ327710 DOM327708:DOM327710 DYI327708:DYI327710 EIE327708:EIE327710 ESA327708:ESA327710 FBW327708:FBW327710 FLS327708:FLS327710 FVO327708:FVO327710 GFK327708:GFK327710 GPG327708:GPG327710 GZC327708:GZC327710 HIY327708:HIY327710 HSU327708:HSU327710 ICQ327708:ICQ327710 IMM327708:IMM327710 IWI327708:IWI327710 JGE327708:JGE327710 JQA327708:JQA327710 JZW327708:JZW327710 KJS327708:KJS327710 KTO327708:KTO327710 LDK327708:LDK327710 LNG327708:LNG327710 LXC327708:LXC327710 MGY327708:MGY327710 MQU327708:MQU327710 NAQ327708:NAQ327710 NKM327708:NKM327710 NUI327708:NUI327710 OEE327708:OEE327710 OOA327708:OOA327710 OXW327708:OXW327710 PHS327708:PHS327710 PRO327708:PRO327710 QBK327708:QBK327710 QLG327708:QLG327710 QVC327708:QVC327710 REY327708:REY327710 ROU327708:ROU327710 RYQ327708:RYQ327710 SIM327708:SIM327710 SSI327708:SSI327710 TCE327708:TCE327710 TMA327708:TMA327710 TVW327708:TVW327710 UFS327708:UFS327710 UPO327708:UPO327710 UZK327708:UZK327710 VJG327708:VJG327710 VTC327708:VTC327710 WCY327708:WCY327710 WMU327708:WMU327710 WWQ327708:WWQ327710 KE393244:KE393246 UA393244:UA393246 ADW393244:ADW393246 ANS393244:ANS393246 AXO393244:AXO393246 BHK393244:BHK393246 BRG393244:BRG393246 CBC393244:CBC393246 CKY393244:CKY393246 CUU393244:CUU393246 DEQ393244:DEQ393246 DOM393244:DOM393246 DYI393244:DYI393246 EIE393244:EIE393246 ESA393244:ESA393246 FBW393244:FBW393246 FLS393244:FLS393246 FVO393244:FVO393246 GFK393244:GFK393246 GPG393244:GPG393246 GZC393244:GZC393246 HIY393244:HIY393246 HSU393244:HSU393246 ICQ393244:ICQ393246 IMM393244:IMM393246 IWI393244:IWI393246 JGE393244:JGE393246 JQA393244:JQA393246 JZW393244:JZW393246 KJS393244:KJS393246 KTO393244:KTO393246 LDK393244:LDK393246 LNG393244:LNG393246 LXC393244:LXC393246 MGY393244:MGY393246 MQU393244:MQU393246 NAQ393244:NAQ393246 NKM393244:NKM393246 NUI393244:NUI393246 OEE393244:OEE393246 OOA393244:OOA393246 OXW393244:OXW393246 PHS393244:PHS393246 PRO393244:PRO393246 QBK393244:QBK393246 QLG393244:QLG393246 QVC393244:QVC393246 REY393244:REY393246 ROU393244:ROU393246 RYQ393244:RYQ393246 SIM393244:SIM393246 SSI393244:SSI393246 TCE393244:TCE393246 TMA393244:TMA393246 TVW393244:TVW393246 UFS393244:UFS393246 UPO393244:UPO393246 UZK393244:UZK393246 VJG393244:VJG393246 VTC393244:VTC393246 WCY393244:WCY393246 WMU393244:WMU393246 WWQ393244:WWQ393246 KE458780:KE458782 UA458780:UA458782 ADW458780:ADW458782 ANS458780:ANS458782 AXO458780:AXO458782 BHK458780:BHK458782 BRG458780:BRG458782 CBC458780:CBC458782 CKY458780:CKY458782 CUU458780:CUU458782 DEQ458780:DEQ458782 DOM458780:DOM458782 DYI458780:DYI458782 EIE458780:EIE458782 ESA458780:ESA458782 FBW458780:FBW458782 FLS458780:FLS458782 FVO458780:FVO458782 GFK458780:GFK458782 GPG458780:GPG458782 GZC458780:GZC458782 HIY458780:HIY458782 HSU458780:HSU458782 ICQ458780:ICQ458782 IMM458780:IMM458782 IWI458780:IWI458782 JGE458780:JGE458782 JQA458780:JQA458782 JZW458780:JZW458782 KJS458780:KJS458782 KTO458780:KTO458782 LDK458780:LDK458782 LNG458780:LNG458782 LXC458780:LXC458782 MGY458780:MGY458782 MQU458780:MQU458782 NAQ458780:NAQ458782 NKM458780:NKM458782 NUI458780:NUI458782 OEE458780:OEE458782 OOA458780:OOA458782 OXW458780:OXW458782 PHS458780:PHS458782 PRO458780:PRO458782 QBK458780:QBK458782 QLG458780:QLG458782 QVC458780:QVC458782 REY458780:REY458782 ROU458780:ROU458782 RYQ458780:RYQ458782 SIM458780:SIM458782 SSI458780:SSI458782 TCE458780:TCE458782 TMA458780:TMA458782 TVW458780:TVW458782 UFS458780:UFS458782 UPO458780:UPO458782 UZK458780:UZK458782 VJG458780:VJG458782 VTC458780:VTC458782 WCY458780:WCY458782 WMU458780:WMU458782 WWQ458780:WWQ458782 KE524316:KE524318 UA524316:UA524318 ADW524316:ADW524318 ANS524316:ANS524318 AXO524316:AXO524318 BHK524316:BHK524318 BRG524316:BRG524318 CBC524316:CBC524318 CKY524316:CKY524318 CUU524316:CUU524318 DEQ524316:DEQ524318 DOM524316:DOM524318 DYI524316:DYI524318 EIE524316:EIE524318 ESA524316:ESA524318 FBW524316:FBW524318 FLS524316:FLS524318 FVO524316:FVO524318 GFK524316:GFK524318 GPG524316:GPG524318 GZC524316:GZC524318 HIY524316:HIY524318 HSU524316:HSU524318 ICQ524316:ICQ524318 IMM524316:IMM524318 IWI524316:IWI524318 JGE524316:JGE524318 JQA524316:JQA524318 JZW524316:JZW524318 KJS524316:KJS524318 KTO524316:KTO524318 LDK524316:LDK524318 LNG524316:LNG524318 LXC524316:LXC524318 MGY524316:MGY524318 MQU524316:MQU524318 NAQ524316:NAQ524318 NKM524316:NKM524318 NUI524316:NUI524318 OEE524316:OEE524318 OOA524316:OOA524318 OXW524316:OXW524318 PHS524316:PHS524318 PRO524316:PRO524318 QBK524316:QBK524318 QLG524316:QLG524318 QVC524316:QVC524318 REY524316:REY524318 ROU524316:ROU524318 RYQ524316:RYQ524318 SIM524316:SIM524318 SSI524316:SSI524318 TCE524316:TCE524318 TMA524316:TMA524318 TVW524316:TVW524318 UFS524316:UFS524318 UPO524316:UPO524318 UZK524316:UZK524318 VJG524316:VJG524318 VTC524316:VTC524318 WCY524316:WCY524318 WMU524316:WMU524318 WWQ524316:WWQ524318 KE589852:KE589854 UA589852:UA589854 ADW589852:ADW589854 ANS589852:ANS589854 AXO589852:AXO589854 BHK589852:BHK589854 BRG589852:BRG589854 CBC589852:CBC589854 CKY589852:CKY589854 CUU589852:CUU589854 DEQ589852:DEQ589854 DOM589852:DOM589854 DYI589852:DYI589854 EIE589852:EIE589854 ESA589852:ESA589854 FBW589852:FBW589854 FLS589852:FLS589854 FVO589852:FVO589854 GFK589852:GFK589854 GPG589852:GPG589854 GZC589852:GZC589854 HIY589852:HIY589854 HSU589852:HSU589854 ICQ589852:ICQ589854 IMM589852:IMM589854 IWI589852:IWI589854 JGE589852:JGE589854 JQA589852:JQA589854 JZW589852:JZW589854 KJS589852:KJS589854 KTO589852:KTO589854 LDK589852:LDK589854 LNG589852:LNG589854 LXC589852:LXC589854 MGY589852:MGY589854 MQU589852:MQU589854 NAQ589852:NAQ589854 NKM589852:NKM589854 NUI589852:NUI589854 OEE589852:OEE589854 OOA589852:OOA589854 OXW589852:OXW589854 PHS589852:PHS589854 PRO589852:PRO589854 QBK589852:QBK589854 QLG589852:QLG589854 QVC589852:QVC589854 REY589852:REY589854 ROU589852:ROU589854 RYQ589852:RYQ589854 SIM589852:SIM589854 SSI589852:SSI589854 TCE589852:TCE589854 TMA589852:TMA589854 TVW589852:TVW589854 UFS589852:UFS589854 UPO589852:UPO589854 UZK589852:UZK589854 VJG589852:VJG589854 VTC589852:VTC589854 WCY589852:WCY589854 WMU589852:WMU589854 WWQ589852:WWQ589854 KE655388:KE655390 UA655388:UA655390 ADW655388:ADW655390 ANS655388:ANS655390 AXO655388:AXO655390 BHK655388:BHK655390 BRG655388:BRG655390 CBC655388:CBC655390 CKY655388:CKY655390 CUU655388:CUU655390 DEQ655388:DEQ655390 DOM655388:DOM655390 DYI655388:DYI655390 EIE655388:EIE655390 ESA655388:ESA655390 FBW655388:FBW655390 FLS655388:FLS655390 FVO655388:FVO655390 GFK655388:GFK655390 GPG655388:GPG655390 GZC655388:GZC655390 HIY655388:HIY655390 HSU655388:HSU655390 ICQ655388:ICQ655390 IMM655388:IMM655390 IWI655388:IWI655390 JGE655388:JGE655390 JQA655388:JQA655390 JZW655388:JZW655390 KJS655388:KJS655390 KTO655388:KTO655390 LDK655388:LDK655390 LNG655388:LNG655390 LXC655388:LXC655390 MGY655388:MGY655390 MQU655388:MQU655390 NAQ655388:NAQ655390 NKM655388:NKM655390 NUI655388:NUI655390 OEE655388:OEE655390 OOA655388:OOA655390 OXW655388:OXW655390 PHS655388:PHS655390 PRO655388:PRO655390 QBK655388:QBK655390 QLG655388:QLG655390 QVC655388:QVC655390 REY655388:REY655390 ROU655388:ROU655390 RYQ655388:RYQ655390 SIM655388:SIM655390 SSI655388:SSI655390 TCE655388:TCE655390 TMA655388:TMA655390 TVW655388:TVW655390 UFS655388:UFS655390 UPO655388:UPO655390 UZK655388:UZK655390 VJG655388:VJG655390 VTC655388:VTC655390 WCY655388:WCY655390 WMU655388:WMU655390 WWQ655388:WWQ655390 KE720924:KE720926 UA720924:UA720926 ADW720924:ADW720926 ANS720924:ANS720926 AXO720924:AXO720926 BHK720924:BHK720926 BRG720924:BRG720926 CBC720924:CBC720926 CKY720924:CKY720926 CUU720924:CUU720926 DEQ720924:DEQ720926 DOM720924:DOM720926 DYI720924:DYI720926 EIE720924:EIE720926 ESA720924:ESA720926 FBW720924:FBW720926 FLS720924:FLS720926 FVO720924:FVO720926 GFK720924:GFK720926 GPG720924:GPG720926 GZC720924:GZC720926 HIY720924:HIY720926 HSU720924:HSU720926 ICQ720924:ICQ720926 IMM720924:IMM720926 IWI720924:IWI720926 JGE720924:JGE720926 JQA720924:JQA720926 JZW720924:JZW720926 KJS720924:KJS720926 KTO720924:KTO720926 LDK720924:LDK720926 LNG720924:LNG720926 LXC720924:LXC720926 MGY720924:MGY720926 MQU720924:MQU720926 NAQ720924:NAQ720926 NKM720924:NKM720926 NUI720924:NUI720926 OEE720924:OEE720926 OOA720924:OOA720926 OXW720924:OXW720926 PHS720924:PHS720926 PRO720924:PRO720926 QBK720924:QBK720926 QLG720924:QLG720926 QVC720924:QVC720926 REY720924:REY720926 ROU720924:ROU720926 RYQ720924:RYQ720926 SIM720924:SIM720926 SSI720924:SSI720926 TCE720924:TCE720926 TMA720924:TMA720926 TVW720924:TVW720926 UFS720924:UFS720926 UPO720924:UPO720926 UZK720924:UZK720926 VJG720924:VJG720926 VTC720924:VTC720926 WCY720924:WCY720926 WMU720924:WMU720926 WWQ720924:WWQ720926 KE786460:KE786462 UA786460:UA786462 ADW786460:ADW786462 ANS786460:ANS786462 AXO786460:AXO786462 BHK786460:BHK786462 BRG786460:BRG786462 CBC786460:CBC786462 CKY786460:CKY786462 CUU786460:CUU786462 DEQ786460:DEQ786462 DOM786460:DOM786462 DYI786460:DYI786462 EIE786460:EIE786462 ESA786460:ESA786462 FBW786460:FBW786462 FLS786460:FLS786462 FVO786460:FVO786462 GFK786460:GFK786462 GPG786460:GPG786462 GZC786460:GZC786462 HIY786460:HIY786462 HSU786460:HSU786462 ICQ786460:ICQ786462 IMM786460:IMM786462 IWI786460:IWI786462 JGE786460:JGE786462 JQA786460:JQA786462 JZW786460:JZW786462 KJS786460:KJS786462 KTO786460:KTO786462 LDK786460:LDK786462 LNG786460:LNG786462 LXC786460:LXC786462 MGY786460:MGY786462 MQU786460:MQU786462 NAQ786460:NAQ786462 NKM786460:NKM786462 NUI786460:NUI786462 OEE786460:OEE786462 OOA786460:OOA786462 OXW786460:OXW786462 PHS786460:PHS786462 PRO786460:PRO786462 QBK786460:QBK786462 QLG786460:QLG786462 QVC786460:QVC786462 REY786460:REY786462 ROU786460:ROU786462 RYQ786460:RYQ786462 SIM786460:SIM786462 SSI786460:SSI786462 TCE786460:TCE786462 TMA786460:TMA786462 TVW786460:TVW786462 UFS786460:UFS786462 UPO786460:UPO786462 UZK786460:UZK786462 VJG786460:VJG786462 VTC786460:VTC786462 WCY786460:WCY786462 WMU786460:WMU786462 WWQ786460:WWQ786462 KE851996:KE851998 UA851996:UA851998 ADW851996:ADW851998 ANS851996:ANS851998 AXO851996:AXO851998 BHK851996:BHK851998 BRG851996:BRG851998 CBC851996:CBC851998 CKY851996:CKY851998 CUU851996:CUU851998 DEQ851996:DEQ851998 DOM851996:DOM851998 DYI851996:DYI851998 EIE851996:EIE851998 ESA851996:ESA851998 FBW851996:FBW851998 FLS851996:FLS851998 FVO851996:FVO851998 GFK851996:GFK851998 GPG851996:GPG851998 GZC851996:GZC851998 HIY851996:HIY851998 HSU851996:HSU851998 ICQ851996:ICQ851998 IMM851996:IMM851998 IWI851996:IWI851998 JGE851996:JGE851998 JQA851996:JQA851998 JZW851996:JZW851998 KJS851996:KJS851998 KTO851996:KTO851998 LDK851996:LDK851998 LNG851996:LNG851998 LXC851996:LXC851998 MGY851996:MGY851998 MQU851996:MQU851998 NAQ851996:NAQ851998 NKM851996:NKM851998 NUI851996:NUI851998 OEE851996:OEE851998 OOA851996:OOA851998 OXW851996:OXW851998 PHS851996:PHS851998 PRO851996:PRO851998 QBK851996:QBK851998 QLG851996:QLG851998 QVC851996:QVC851998 REY851996:REY851998 ROU851996:ROU851998 RYQ851996:RYQ851998 SIM851996:SIM851998 SSI851996:SSI851998 TCE851996:TCE851998 TMA851996:TMA851998 TVW851996:TVW851998 UFS851996:UFS851998 UPO851996:UPO851998 UZK851996:UZK851998 VJG851996:VJG851998 VTC851996:VTC851998 WCY851996:WCY851998 WMU851996:WMU851998 WWQ851996:WWQ851998 KE917532:KE917534 UA917532:UA917534 ADW917532:ADW917534 ANS917532:ANS917534 AXO917532:AXO917534 BHK917532:BHK917534 BRG917532:BRG917534 CBC917532:CBC917534 CKY917532:CKY917534 CUU917532:CUU917534 DEQ917532:DEQ917534 DOM917532:DOM917534 DYI917532:DYI917534 EIE917532:EIE917534 ESA917532:ESA917534 FBW917532:FBW917534 FLS917532:FLS917534 FVO917532:FVO917534 GFK917532:GFK917534 GPG917532:GPG917534 GZC917532:GZC917534 HIY917532:HIY917534 HSU917532:HSU917534 ICQ917532:ICQ917534 IMM917532:IMM917534 IWI917532:IWI917534 JGE917532:JGE917534 JQA917532:JQA917534 JZW917532:JZW917534 KJS917532:KJS917534 KTO917532:KTO917534 LDK917532:LDK917534 LNG917532:LNG917534 LXC917532:LXC917534 MGY917532:MGY917534 MQU917532:MQU917534 NAQ917532:NAQ917534 NKM917532:NKM917534 NUI917532:NUI917534 OEE917532:OEE917534 OOA917532:OOA917534 OXW917532:OXW917534 PHS917532:PHS917534 PRO917532:PRO917534 QBK917532:QBK917534 QLG917532:QLG917534 QVC917532:QVC917534 REY917532:REY917534 ROU917532:ROU917534 RYQ917532:RYQ917534 SIM917532:SIM917534 SSI917532:SSI917534 TCE917532:TCE917534 TMA917532:TMA917534 TVW917532:TVW917534 UFS917532:UFS917534 UPO917532:UPO917534 UZK917532:UZK917534 VJG917532:VJG917534 VTC917532:VTC917534 WCY917532:WCY917534 WMU917532:WMU917534 WWQ917532:WWQ917534 KE983068:KE983070 UA983068:UA983070 ADW983068:ADW983070 ANS983068:ANS983070 AXO983068:AXO983070 BHK983068:BHK983070 BRG983068:BRG983070 CBC983068:CBC983070 CKY983068:CKY983070 CUU983068:CUU983070 DEQ983068:DEQ983070 DOM983068:DOM983070 DYI983068:DYI983070 EIE983068:EIE983070 ESA983068:ESA983070 FBW983068:FBW983070 FLS983068:FLS983070 FVO983068:FVO983070 GFK983068:GFK983070 GPG983068:GPG983070 GZC983068:GZC983070 HIY983068:HIY983070 HSU983068:HSU983070 ICQ983068:ICQ983070 IMM983068:IMM983070 IWI983068:IWI983070 JGE983068:JGE983070 JQA983068:JQA983070 JZW983068:JZW983070 KJS983068:KJS983070 KTO983068:KTO983070 LDK983068:LDK983070 LNG983068:LNG983070 LXC983068:LXC983070 MGY983068:MGY983070 MQU983068:MQU983070 NAQ983068:NAQ983070 NKM983068:NKM983070 NUI983068:NUI983070 OEE983068:OEE983070 OOA983068:OOA983070 OXW983068:OXW983070 PHS983068:PHS983070 PRO983068:PRO983070 QBK983068:QBK983070 QLG983068:QLG983070 QVC983068:QVC983070 REY983068:REY983070 ROU983068:ROU983070 RYQ983068:RYQ983070 SIM983068:SIM983070 SSI983068:SSI983070 TCE983068:TCE983070 TMA983068:TMA983070 TVW983068:TVW983070 UFS983068:UFS983070 UPO983068:UPO983070 UZK983068:UZK983070 VJG983068:VJG983070 VTC983068:VTC983070 WCY983068:WCY983070 WMU983068:WMU983070 WWQ983068:WWQ983070 KE65132:KE65134 UA65132:UA65134 ADW65132:ADW65134 ANS65132:ANS65134 AXO65132:AXO65134 BHK65132:BHK65134 BRG65132:BRG65134 CBC65132:CBC65134 CKY65132:CKY65134 CUU65132:CUU65134 DEQ65132:DEQ65134 DOM65132:DOM65134 DYI65132:DYI65134 EIE65132:EIE65134 ESA65132:ESA65134 FBW65132:FBW65134 FLS65132:FLS65134 FVO65132:FVO65134 GFK65132:GFK65134 GPG65132:GPG65134 GZC65132:GZC65134 HIY65132:HIY65134 HSU65132:HSU65134 ICQ65132:ICQ65134 IMM65132:IMM65134 IWI65132:IWI65134 JGE65132:JGE65134 JQA65132:JQA65134 JZW65132:JZW65134 KJS65132:KJS65134 KTO65132:KTO65134 LDK65132:LDK65134 LNG65132:LNG65134 LXC65132:LXC65134 MGY65132:MGY65134 MQU65132:MQU65134 NAQ65132:NAQ65134 NKM65132:NKM65134 NUI65132:NUI65134 OEE65132:OEE65134 OOA65132:OOA65134 OXW65132:OXW65134 PHS65132:PHS65134 PRO65132:PRO65134 QBK65132:QBK65134 QLG65132:QLG65134 QVC65132:QVC65134 REY65132:REY65134 ROU65132:ROU65134 RYQ65132:RYQ65134 SIM65132:SIM65134 SSI65132:SSI65134 TCE65132:TCE65134 TMA65132:TMA65134 TVW65132:TVW65134 UFS65132:UFS65134 UPO65132:UPO65134 UZK65132:UZK65134 VJG65132:VJG65134 VTC65132:VTC65134 WCY65132:WCY65134 WMU65132:WMU65134 WWQ65132:WWQ65134 KE130668:KE130670 UA130668:UA130670 ADW130668:ADW130670 ANS130668:ANS130670 AXO130668:AXO130670 BHK130668:BHK130670 BRG130668:BRG130670 CBC130668:CBC130670 CKY130668:CKY130670 CUU130668:CUU130670 DEQ130668:DEQ130670 DOM130668:DOM130670 DYI130668:DYI130670 EIE130668:EIE130670 ESA130668:ESA130670 FBW130668:FBW130670 FLS130668:FLS130670 FVO130668:FVO130670 GFK130668:GFK130670 GPG130668:GPG130670 GZC130668:GZC130670 HIY130668:HIY130670 HSU130668:HSU130670 ICQ130668:ICQ130670 IMM130668:IMM130670 IWI130668:IWI130670 JGE130668:JGE130670 JQA130668:JQA130670 JZW130668:JZW130670 KJS130668:KJS130670 KTO130668:KTO130670 LDK130668:LDK130670 LNG130668:LNG130670 LXC130668:LXC130670 MGY130668:MGY130670 MQU130668:MQU130670 NAQ130668:NAQ130670 NKM130668:NKM130670 NUI130668:NUI130670 OEE130668:OEE130670 OOA130668:OOA130670 OXW130668:OXW130670 PHS130668:PHS130670 PRO130668:PRO130670 QBK130668:QBK130670 QLG130668:QLG130670 QVC130668:QVC130670 REY130668:REY130670 ROU130668:ROU130670 RYQ130668:RYQ130670 SIM130668:SIM130670 SSI130668:SSI130670 TCE130668:TCE130670 TMA130668:TMA130670 TVW130668:TVW130670 UFS130668:UFS130670 UPO130668:UPO130670 UZK130668:UZK130670 VJG130668:VJG130670 VTC130668:VTC130670 WCY130668:WCY130670 WMU130668:WMU130670 WWQ130668:WWQ130670 KE196204:KE196206 UA196204:UA196206 ADW196204:ADW196206 ANS196204:ANS196206 AXO196204:AXO196206 BHK196204:BHK196206 BRG196204:BRG196206 CBC196204:CBC196206 CKY196204:CKY196206 CUU196204:CUU196206 DEQ196204:DEQ196206 DOM196204:DOM196206 DYI196204:DYI196206 EIE196204:EIE196206 ESA196204:ESA196206 FBW196204:FBW196206 FLS196204:FLS196206 FVO196204:FVO196206 GFK196204:GFK196206 GPG196204:GPG196206 GZC196204:GZC196206 HIY196204:HIY196206 HSU196204:HSU196206 ICQ196204:ICQ196206 IMM196204:IMM196206 IWI196204:IWI196206 JGE196204:JGE196206 JQA196204:JQA196206 JZW196204:JZW196206 KJS196204:KJS196206 KTO196204:KTO196206 LDK196204:LDK196206 LNG196204:LNG196206 LXC196204:LXC196206 MGY196204:MGY196206 MQU196204:MQU196206 NAQ196204:NAQ196206 NKM196204:NKM196206 NUI196204:NUI196206 OEE196204:OEE196206 OOA196204:OOA196206 OXW196204:OXW196206 PHS196204:PHS196206 PRO196204:PRO196206 QBK196204:QBK196206 QLG196204:QLG196206 QVC196204:QVC196206 REY196204:REY196206 ROU196204:ROU196206 RYQ196204:RYQ196206 SIM196204:SIM196206 SSI196204:SSI196206 TCE196204:TCE196206 TMA196204:TMA196206 TVW196204:TVW196206 UFS196204:UFS196206 UPO196204:UPO196206 UZK196204:UZK196206 VJG196204:VJG196206 VTC196204:VTC196206 WCY196204:WCY196206 WMU196204:WMU196206 WWQ196204:WWQ196206 KE261740:KE261742 UA261740:UA261742 ADW261740:ADW261742 ANS261740:ANS261742 AXO261740:AXO261742 BHK261740:BHK261742 BRG261740:BRG261742 CBC261740:CBC261742 CKY261740:CKY261742 CUU261740:CUU261742 DEQ261740:DEQ261742 DOM261740:DOM261742 DYI261740:DYI261742 EIE261740:EIE261742 ESA261740:ESA261742 FBW261740:FBW261742 FLS261740:FLS261742 FVO261740:FVO261742 GFK261740:GFK261742 GPG261740:GPG261742 GZC261740:GZC261742 HIY261740:HIY261742 HSU261740:HSU261742 ICQ261740:ICQ261742 IMM261740:IMM261742 IWI261740:IWI261742 JGE261740:JGE261742 JQA261740:JQA261742 JZW261740:JZW261742 KJS261740:KJS261742 KTO261740:KTO261742 LDK261740:LDK261742 LNG261740:LNG261742 LXC261740:LXC261742 MGY261740:MGY261742 MQU261740:MQU261742 NAQ261740:NAQ261742 NKM261740:NKM261742 NUI261740:NUI261742 OEE261740:OEE261742 OOA261740:OOA261742 OXW261740:OXW261742 PHS261740:PHS261742 PRO261740:PRO261742 QBK261740:QBK261742 QLG261740:QLG261742 QVC261740:QVC261742 REY261740:REY261742 ROU261740:ROU261742 RYQ261740:RYQ261742 SIM261740:SIM261742 SSI261740:SSI261742 TCE261740:TCE261742 TMA261740:TMA261742 TVW261740:TVW261742 UFS261740:UFS261742 UPO261740:UPO261742 UZK261740:UZK261742 VJG261740:VJG261742 VTC261740:VTC261742 WCY261740:WCY261742 WMU261740:WMU261742 WWQ261740:WWQ261742 KE327276:KE327278 UA327276:UA327278 ADW327276:ADW327278 ANS327276:ANS327278 AXO327276:AXO327278 BHK327276:BHK327278 BRG327276:BRG327278 CBC327276:CBC327278 CKY327276:CKY327278 CUU327276:CUU327278 DEQ327276:DEQ327278 DOM327276:DOM327278 DYI327276:DYI327278 EIE327276:EIE327278 ESA327276:ESA327278 FBW327276:FBW327278 FLS327276:FLS327278 FVO327276:FVO327278 GFK327276:GFK327278 GPG327276:GPG327278 GZC327276:GZC327278 HIY327276:HIY327278 HSU327276:HSU327278 ICQ327276:ICQ327278 IMM327276:IMM327278 IWI327276:IWI327278 JGE327276:JGE327278 JQA327276:JQA327278 JZW327276:JZW327278 KJS327276:KJS327278 KTO327276:KTO327278 LDK327276:LDK327278 LNG327276:LNG327278 LXC327276:LXC327278 MGY327276:MGY327278 MQU327276:MQU327278 NAQ327276:NAQ327278 NKM327276:NKM327278 NUI327276:NUI327278 OEE327276:OEE327278 OOA327276:OOA327278 OXW327276:OXW327278 PHS327276:PHS327278 PRO327276:PRO327278 QBK327276:QBK327278 QLG327276:QLG327278 QVC327276:QVC327278 REY327276:REY327278 ROU327276:ROU327278 RYQ327276:RYQ327278 SIM327276:SIM327278 SSI327276:SSI327278 TCE327276:TCE327278 TMA327276:TMA327278 TVW327276:TVW327278 UFS327276:UFS327278 UPO327276:UPO327278 UZK327276:UZK327278 VJG327276:VJG327278 VTC327276:VTC327278 WCY327276:WCY327278 WMU327276:WMU327278 WWQ327276:WWQ327278 KE392812:KE392814 UA392812:UA392814 ADW392812:ADW392814 ANS392812:ANS392814 AXO392812:AXO392814 BHK392812:BHK392814 BRG392812:BRG392814 CBC392812:CBC392814 CKY392812:CKY392814 CUU392812:CUU392814 DEQ392812:DEQ392814 DOM392812:DOM392814 DYI392812:DYI392814 EIE392812:EIE392814 ESA392812:ESA392814 FBW392812:FBW392814 FLS392812:FLS392814 FVO392812:FVO392814 GFK392812:GFK392814 GPG392812:GPG392814 GZC392812:GZC392814 HIY392812:HIY392814 HSU392812:HSU392814 ICQ392812:ICQ392814 IMM392812:IMM392814 IWI392812:IWI392814 JGE392812:JGE392814 JQA392812:JQA392814 JZW392812:JZW392814 KJS392812:KJS392814 KTO392812:KTO392814 LDK392812:LDK392814 LNG392812:LNG392814 LXC392812:LXC392814 MGY392812:MGY392814 MQU392812:MQU392814 NAQ392812:NAQ392814 NKM392812:NKM392814 NUI392812:NUI392814 OEE392812:OEE392814 OOA392812:OOA392814 OXW392812:OXW392814 PHS392812:PHS392814 PRO392812:PRO392814 QBK392812:QBK392814 QLG392812:QLG392814 QVC392812:QVC392814 REY392812:REY392814 ROU392812:ROU392814 RYQ392812:RYQ392814 SIM392812:SIM392814 SSI392812:SSI392814 TCE392812:TCE392814 TMA392812:TMA392814 TVW392812:TVW392814 UFS392812:UFS392814 UPO392812:UPO392814 UZK392812:UZK392814 VJG392812:VJG392814 VTC392812:VTC392814 WCY392812:WCY392814 WMU392812:WMU392814 WWQ392812:WWQ392814 KE458348:KE458350 UA458348:UA458350 ADW458348:ADW458350 ANS458348:ANS458350 AXO458348:AXO458350 BHK458348:BHK458350 BRG458348:BRG458350 CBC458348:CBC458350 CKY458348:CKY458350 CUU458348:CUU458350 DEQ458348:DEQ458350 DOM458348:DOM458350 DYI458348:DYI458350 EIE458348:EIE458350 ESA458348:ESA458350 FBW458348:FBW458350 FLS458348:FLS458350 FVO458348:FVO458350 GFK458348:GFK458350 GPG458348:GPG458350 GZC458348:GZC458350 HIY458348:HIY458350 HSU458348:HSU458350 ICQ458348:ICQ458350 IMM458348:IMM458350 IWI458348:IWI458350 JGE458348:JGE458350 JQA458348:JQA458350 JZW458348:JZW458350 KJS458348:KJS458350 KTO458348:KTO458350 LDK458348:LDK458350 LNG458348:LNG458350 LXC458348:LXC458350 MGY458348:MGY458350 MQU458348:MQU458350 NAQ458348:NAQ458350 NKM458348:NKM458350 NUI458348:NUI458350 OEE458348:OEE458350 OOA458348:OOA458350 OXW458348:OXW458350 PHS458348:PHS458350 PRO458348:PRO458350 QBK458348:QBK458350 QLG458348:QLG458350 QVC458348:QVC458350 REY458348:REY458350 ROU458348:ROU458350 RYQ458348:RYQ458350 SIM458348:SIM458350 SSI458348:SSI458350 TCE458348:TCE458350 TMA458348:TMA458350 TVW458348:TVW458350 UFS458348:UFS458350 UPO458348:UPO458350 UZK458348:UZK458350 VJG458348:VJG458350 VTC458348:VTC458350 WCY458348:WCY458350 WMU458348:WMU458350 WWQ458348:WWQ458350 KE523884:KE523886 UA523884:UA523886 ADW523884:ADW523886 ANS523884:ANS523886 AXO523884:AXO523886 BHK523884:BHK523886 BRG523884:BRG523886 CBC523884:CBC523886 CKY523884:CKY523886 CUU523884:CUU523886 DEQ523884:DEQ523886 DOM523884:DOM523886 DYI523884:DYI523886 EIE523884:EIE523886 ESA523884:ESA523886 FBW523884:FBW523886 FLS523884:FLS523886 FVO523884:FVO523886 GFK523884:GFK523886 GPG523884:GPG523886 GZC523884:GZC523886 HIY523884:HIY523886 HSU523884:HSU523886 ICQ523884:ICQ523886 IMM523884:IMM523886 IWI523884:IWI523886 JGE523884:JGE523886 JQA523884:JQA523886 JZW523884:JZW523886 KJS523884:KJS523886 KTO523884:KTO523886 LDK523884:LDK523886 LNG523884:LNG523886 LXC523884:LXC523886 MGY523884:MGY523886 MQU523884:MQU523886 NAQ523884:NAQ523886 NKM523884:NKM523886 NUI523884:NUI523886 OEE523884:OEE523886 OOA523884:OOA523886 OXW523884:OXW523886 PHS523884:PHS523886 PRO523884:PRO523886 QBK523884:QBK523886 QLG523884:QLG523886 QVC523884:QVC523886 REY523884:REY523886 ROU523884:ROU523886 RYQ523884:RYQ523886 SIM523884:SIM523886 SSI523884:SSI523886 TCE523884:TCE523886 TMA523884:TMA523886 TVW523884:TVW523886 UFS523884:UFS523886 UPO523884:UPO523886 UZK523884:UZK523886 VJG523884:VJG523886 VTC523884:VTC523886 WCY523884:WCY523886 WMU523884:WMU523886 WWQ523884:WWQ523886 KE589420:KE589422 UA589420:UA589422 ADW589420:ADW589422 ANS589420:ANS589422 AXO589420:AXO589422 BHK589420:BHK589422 BRG589420:BRG589422 CBC589420:CBC589422 CKY589420:CKY589422 CUU589420:CUU589422 DEQ589420:DEQ589422 DOM589420:DOM589422 DYI589420:DYI589422 EIE589420:EIE589422 ESA589420:ESA589422 FBW589420:FBW589422 FLS589420:FLS589422 FVO589420:FVO589422 GFK589420:GFK589422 GPG589420:GPG589422 GZC589420:GZC589422 HIY589420:HIY589422 HSU589420:HSU589422 ICQ589420:ICQ589422 IMM589420:IMM589422 IWI589420:IWI589422 JGE589420:JGE589422 JQA589420:JQA589422 JZW589420:JZW589422 KJS589420:KJS589422 KTO589420:KTO589422 LDK589420:LDK589422 LNG589420:LNG589422 LXC589420:LXC589422 MGY589420:MGY589422 MQU589420:MQU589422 NAQ589420:NAQ589422 NKM589420:NKM589422 NUI589420:NUI589422 OEE589420:OEE589422 OOA589420:OOA589422 OXW589420:OXW589422 PHS589420:PHS589422 PRO589420:PRO589422 QBK589420:QBK589422 QLG589420:QLG589422 QVC589420:QVC589422 REY589420:REY589422 ROU589420:ROU589422 RYQ589420:RYQ589422 SIM589420:SIM589422 SSI589420:SSI589422 TCE589420:TCE589422 TMA589420:TMA589422 TVW589420:TVW589422 UFS589420:UFS589422 UPO589420:UPO589422 UZK589420:UZK589422 VJG589420:VJG589422 VTC589420:VTC589422 WCY589420:WCY589422 WMU589420:WMU589422 WWQ589420:WWQ589422 KE654956:KE654958 UA654956:UA654958 ADW654956:ADW654958 ANS654956:ANS654958 AXO654956:AXO654958 BHK654956:BHK654958 BRG654956:BRG654958 CBC654956:CBC654958 CKY654956:CKY654958 CUU654956:CUU654958 DEQ654956:DEQ654958 DOM654956:DOM654958 DYI654956:DYI654958 EIE654956:EIE654958 ESA654956:ESA654958 FBW654956:FBW654958 FLS654956:FLS654958 FVO654956:FVO654958 GFK654956:GFK654958 GPG654956:GPG654958 GZC654956:GZC654958 HIY654956:HIY654958 HSU654956:HSU654958 ICQ654956:ICQ654958 IMM654956:IMM654958 IWI654956:IWI654958 JGE654956:JGE654958 JQA654956:JQA654958 JZW654956:JZW654958 KJS654956:KJS654958 KTO654956:KTO654958 LDK654956:LDK654958 LNG654956:LNG654958 LXC654956:LXC654958 MGY654956:MGY654958 MQU654956:MQU654958 NAQ654956:NAQ654958 NKM654956:NKM654958 NUI654956:NUI654958 OEE654956:OEE654958 OOA654956:OOA654958 OXW654956:OXW654958 PHS654956:PHS654958 PRO654956:PRO654958 QBK654956:QBK654958 QLG654956:QLG654958 QVC654956:QVC654958 REY654956:REY654958 ROU654956:ROU654958 RYQ654956:RYQ654958 SIM654956:SIM654958 SSI654956:SSI654958 TCE654956:TCE654958 TMA654956:TMA654958 TVW654956:TVW654958 UFS654956:UFS654958 UPO654956:UPO654958 UZK654956:UZK654958 VJG654956:VJG654958 VTC654956:VTC654958 WCY654956:WCY654958 WMU654956:WMU654958 WWQ654956:WWQ654958 KE720492:KE720494 UA720492:UA720494 ADW720492:ADW720494 ANS720492:ANS720494 AXO720492:AXO720494 BHK720492:BHK720494 BRG720492:BRG720494 CBC720492:CBC720494 CKY720492:CKY720494 CUU720492:CUU720494 DEQ720492:DEQ720494 DOM720492:DOM720494 DYI720492:DYI720494 EIE720492:EIE720494 ESA720492:ESA720494 FBW720492:FBW720494 FLS720492:FLS720494 FVO720492:FVO720494 GFK720492:GFK720494 GPG720492:GPG720494 GZC720492:GZC720494 HIY720492:HIY720494 HSU720492:HSU720494 ICQ720492:ICQ720494 IMM720492:IMM720494 IWI720492:IWI720494 JGE720492:JGE720494 JQA720492:JQA720494 JZW720492:JZW720494 KJS720492:KJS720494 KTO720492:KTO720494 LDK720492:LDK720494 LNG720492:LNG720494 LXC720492:LXC720494 MGY720492:MGY720494 MQU720492:MQU720494 NAQ720492:NAQ720494 NKM720492:NKM720494 NUI720492:NUI720494 OEE720492:OEE720494 OOA720492:OOA720494 OXW720492:OXW720494 PHS720492:PHS720494 PRO720492:PRO720494 QBK720492:QBK720494 QLG720492:QLG720494 QVC720492:QVC720494 REY720492:REY720494 ROU720492:ROU720494 RYQ720492:RYQ720494 SIM720492:SIM720494 SSI720492:SSI720494 TCE720492:TCE720494 TMA720492:TMA720494 TVW720492:TVW720494 UFS720492:UFS720494 UPO720492:UPO720494 UZK720492:UZK720494 VJG720492:VJG720494 VTC720492:VTC720494 WCY720492:WCY720494 WMU720492:WMU720494 WWQ720492:WWQ720494 KE786028:KE786030 UA786028:UA786030 ADW786028:ADW786030 ANS786028:ANS786030 AXO786028:AXO786030 BHK786028:BHK786030 BRG786028:BRG786030 CBC786028:CBC786030 CKY786028:CKY786030 CUU786028:CUU786030 DEQ786028:DEQ786030 DOM786028:DOM786030 DYI786028:DYI786030 EIE786028:EIE786030 ESA786028:ESA786030 FBW786028:FBW786030 FLS786028:FLS786030 FVO786028:FVO786030 GFK786028:GFK786030 GPG786028:GPG786030 GZC786028:GZC786030 HIY786028:HIY786030 HSU786028:HSU786030 ICQ786028:ICQ786030 IMM786028:IMM786030 IWI786028:IWI786030 JGE786028:JGE786030 JQA786028:JQA786030 JZW786028:JZW786030 KJS786028:KJS786030 KTO786028:KTO786030 LDK786028:LDK786030 LNG786028:LNG786030 LXC786028:LXC786030 MGY786028:MGY786030 MQU786028:MQU786030 NAQ786028:NAQ786030 NKM786028:NKM786030 NUI786028:NUI786030 OEE786028:OEE786030 OOA786028:OOA786030 OXW786028:OXW786030 PHS786028:PHS786030 PRO786028:PRO786030 QBK786028:QBK786030 QLG786028:QLG786030 QVC786028:QVC786030 REY786028:REY786030 ROU786028:ROU786030 RYQ786028:RYQ786030 SIM786028:SIM786030 SSI786028:SSI786030 TCE786028:TCE786030 TMA786028:TMA786030 TVW786028:TVW786030 UFS786028:UFS786030 UPO786028:UPO786030 UZK786028:UZK786030 VJG786028:VJG786030 VTC786028:VTC786030 WCY786028:WCY786030 WMU786028:WMU786030 WWQ786028:WWQ786030 KE851564:KE851566 UA851564:UA851566 ADW851564:ADW851566 ANS851564:ANS851566 AXO851564:AXO851566 BHK851564:BHK851566 BRG851564:BRG851566 CBC851564:CBC851566 CKY851564:CKY851566 CUU851564:CUU851566 DEQ851564:DEQ851566 DOM851564:DOM851566 DYI851564:DYI851566 EIE851564:EIE851566 ESA851564:ESA851566 FBW851564:FBW851566 FLS851564:FLS851566 FVO851564:FVO851566 GFK851564:GFK851566 GPG851564:GPG851566 GZC851564:GZC851566 HIY851564:HIY851566 HSU851564:HSU851566 ICQ851564:ICQ851566 IMM851564:IMM851566 IWI851564:IWI851566 JGE851564:JGE851566 JQA851564:JQA851566 JZW851564:JZW851566 KJS851564:KJS851566 KTO851564:KTO851566 LDK851564:LDK851566 LNG851564:LNG851566 LXC851564:LXC851566 MGY851564:MGY851566 MQU851564:MQU851566 NAQ851564:NAQ851566 NKM851564:NKM851566 NUI851564:NUI851566 OEE851564:OEE851566 OOA851564:OOA851566 OXW851564:OXW851566 PHS851564:PHS851566 PRO851564:PRO851566 QBK851564:QBK851566 QLG851564:QLG851566 QVC851564:QVC851566 REY851564:REY851566 ROU851564:ROU851566 RYQ851564:RYQ851566 SIM851564:SIM851566 SSI851564:SSI851566 TCE851564:TCE851566 TMA851564:TMA851566 TVW851564:TVW851566 UFS851564:UFS851566 UPO851564:UPO851566 UZK851564:UZK851566 VJG851564:VJG851566 VTC851564:VTC851566 WCY851564:WCY851566 WMU851564:WMU851566 WWQ851564:WWQ851566 KE917100:KE917102 UA917100:UA917102 ADW917100:ADW917102 ANS917100:ANS917102 AXO917100:AXO917102 BHK917100:BHK917102 BRG917100:BRG917102 CBC917100:CBC917102 CKY917100:CKY917102 CUU917100:CUU917102 DEQ917100:DEQ917102 DOM917100:DOM917102 DYI917100:DYI917102 EIE917100:EIE917102 ESA917100:ESA917102 FBW917100:FBW917102 FLS917100:FLS917102 FVO917100:FVO917102 GFK917100:GFK917102 GPG917100:GPG917102 GZC917100:GZC917102 HIY917100:HIY917102 HSU917100:HSU917102 ICQ917100:ICQ917102 IMM917100:IMM917102 IWI917100:IWI917102 JGE917100:JGE917102 JQA917100:JQA917102 JZW917100:JZW917102 KJS917100:KJS917102 KTO917100:KTO917102 LDK917100:LDK917102 LNG917100:LNG917102 LXC917100:LXC917102 MGY917100:MGY917102 MQU917100:MQU917102 NAQ917100:NAQ917102 NKM917100:NKM917102 NUI917100:NUI917102 OEE917100:OEE917102 OOA917100:OOA917102 OXW917100:OXW917102 PHS917100:PHS917102 PRO917100:PRO917102 QBK917100:QBK917102 QLG917100:QLG917102 QVC917100:QVC917102 REY917100:REY917102 ROU917100:ROU917102 RYQ917100:RYQ917102 SIM917100:SIM917102 SSI917100:SSI917102 TCE917100:TCE917102 TMA917100:TMA917102 TVW917100:TVW917102 UFS917100:UFS917102 UPO917100:UPO917102 UZK917100:UZK917102 VJG917100:VJG917102 VTC917100:VTC917102 WCY917100:WCY917102 WMU917100:WMU917102 WWQ917100:WWQ917102 KE982636:KE982638 UA982636:UA982638 ADW982636:ADW982638 ANS982636:ANS982638 AXO982636:AXO982638 BHK982636:BHK982638 BRG982636:BRG982638 CBC982636:CBC982638 CKY982636:CKY982638 CUU982636:CUU982638 DEQ982636:DEQ982638 DOM982636:DOM982638 DYI982636:DYI982638 EIE982636:EIE982638 ESA982636:ESA982638 FBW982636:FBW982638 FLS982636:FLS982638 FVO982636:FVO982638 GFK982636:GFK982638 GPG982636:GPG982638 GZC982636:GZC982638 HIY982636:HIY982638 HSU982636:HSU982638 ICQ982636:ICQ982638 IMM982636:IMM982638 IWI982636:IWI982638 JGE982636:JGE982638 JQA982636:JQA982638 JZW982636:JZW982638 KJS982636:KJS982638 KTO982636:KTO982638 LDK982636:LDK982638 LNG982636:LNG982638 LXC982636:LXC982638 MGY982636:MGY982638 MQU982636:MQU982638 NAQ982636:NAQ982638 NKM982636:NKM982638 NUI982636:NUI982638 OEE982636:OEE982638 OOA982636:OOA982638 OXW982636:OXW982638 PHS982636:PHS982638 PRO982636:PRO982638 QBK982636:QBK982638 QLG982636:QLG982638 QVC982636:QVC982638 REY982636:REY982638 ROU982636:ROU982638 RYQ982636:RYQ982638 SIM982636:SIM982638 SSI982636:SSI982638 TCE982636:TCE982638 TMA982636:TMA982638 TVW982636:TVW982638 UFS982636:UFS982638 UPO982636:UPO982638 UZK982636:UZK982638 VJG982636:VJG982638 VTC982636:VTC982638 WCY982636:WCY982638 WMU982636:WMU982638 WWQ982636:WWQ982638 KE1048172:KE1048174 UA1048172:UA1048174 ADW1048172:ADW1048174 ANS1048172:ANS1048174 AXO1048172:AXO1048174 BHK1048172:BHK1048174 BRG1048172:BRG1048174 CBC1048172:CBC1048174 CKY1048172:CKY1048174 CUU1048172:CUU1048174 DEQ1048172:DEQ1048174 DOM1048172:DOM1048174 DYI1048172:DYI1048174 EIE1048172:EIE1048174 ESA1048172:ESA1048174 FBW1048172:FBW1048174 FLS1048172:FLS1048174 FVO1048172:FVO1048174 GFK1048172:GFK1048174 GPG1048172:GPG1048174 GZC1048172:GZC1048174 HIY1048172:HIY1048174 HSU1048172:HSU1048174 ICQ1048172:ICQ1048174 IMM1048172:IMM1048174 IWI1048172:IWI1048174 JGE1048172:JGE1048174 JQA1048172:JQA1048174 JZW1048172:JZW1048174 KJS1048172:KJS1048174 KTO1048172:KTO1048174 LDK1048172:LDK1048174 LNG1048172:LNG1048174 LXC1048172:LXC1048174 MGY1048172:MGY1048174 MQU1048172:MQU1048174 NAQ1048172:NAQ1048174 NKM1048172:NKM1048174 NUI1048172:NUI1048174 OEE1048172:OEE1048174 OOA1048172:OOA1048174 OXW1048172:OXW1048174 PHS1048172:PHS1048174 PRO1048172:PRO1048174 QBK1048172:QBK1048174 QLG1048172:QLG1048174 QVC1048172:QVC1048174 REY1048172:REY1048174 ROU1048172:ROU1048174 RYQ1048172:RYQ1048174 SIM1048172:SIM1048174 SSI1048172:SSI1048174 TCE1048172:TCE1048174 TMA1048172:TMA1048174 TVW1048172:TVW1048174 UFS1048172:UFS1048174 UPO1048172:UPO1048174 UZK1048172:UZK1048174 VJG1048172:VJG1048174 VTC1048172:VTC1048174 WCY1048172:WCY1048174 WMU1048172:WMU1048174 KE8 UA8 ADW8 ANS8 AXO8 BHK8 BRG8 CBC8 CKY8 CUU8 DEQ8 DOM8 DYI8 EIE8 ESA8 FBW8 FLS8 FVO8 GFK8 GPG8 GZC8 HIY8 HSU8 ICQ8 IMM8 IWI8 JGE8 JQA8 JZW8 KJS8 KTO8 LDK8 LNG8 LXC8 MGY8 MQU8 NAQ8 NKM8 NUI8 OEE8 OOA8 OXW8 PHS8 PRO8 QBK8 QLG8 QVC8 REY8 ROU8 RYQ8 SIM8 SSI8 TCE8 TMA8 TVW8 UFS8 UPO8 UZK8 VJG8 VTC8 WCY8 WMU8 WWQ5 WMU5 WCY5 VTC5 VJG5 UZK5 UPO5 UFS5 TVW5 TMA5 TCE5 SSI5 SIM5 RYQ5 ROU5 REY5 QVC5 QLG5 QBK5 PRO5 PHS5 OXW5 OOA5 OEE5 NUI5 NKM5 NAQ5 MQU5 MGY5 LXC5 LNG5 LDK5 KTO5 KJS5 JZW5 JQA5 JGE5 IWI5 IMM5 ICQ5 HSU5 HIY5 GZC5 GPG5 GFK5 FVO5 FLS5 FBW5 ESA5 EIE5 DYI5 DOM5 DEQ5 CUU5 CKY5 CBC5 BRG5 BHK5 AXO5 ANS5 ADW5 UA5 KE5 KE12 KE15:KE30 UA12 UA15:UA30 ADW12 ADW15:ADW30 ANS12 ANS15:ANS30 AXO12 AXO15:AXO30 BHK12 BHK15:BHK30 BRG12 BRG15:BRG30 CBC12 CBC15:CBC30 CKY12 CKY15:CKY30 CUU12 CUU15:CUU30 DEQ12 DEQ15:DEQ30 DOM12 DOM15:DOM30 DYI12 DYI15:DYI30 EIE12 EIE15:EIE30 ESA12 ESA15:ESA30 FBW12 FBW15:FBW30 FLS12 FLS15:FLS30 FVO12 FVO15:FVO30 GFK12 GFK15:GFK30 GPG12 GPG15:GPG30 GZC12 GZC15:GZC30 HIY12 HIY15:HIY30 HSU12 HSU15:HSU30 ICQ12 ICQ15:ICQ30 IMM12 IMM15:IMM30 IWI12 IWI15:IWI30 JGE12 JGE15:JGE30 JQA12 JQA15:JQA30 JZW12 JZW15:JZW30 KJS12 KJS15:KJS30 KTO12 KTO15:KTO30 LDK12 LDK15:LDK30 LNG12 LNG15:LNG30 LXC12 LXC15:LXC30 MGY12 MGY15:MGY30 MQU12 MQU15:MQU30 NAQ12 NAQ15:NAQ30 NKM12 NKM15:NKM30 NUI12 NUI15:NUI30 OEE12 OEE15:OEE30 OOA12 OOA15:OOA30 OXW12 OXW15:OXW30 PHS12 PHS15:PHS30 PRO12 PRO15:PRO30 QBK12 QBK15:QBK30 QLG12 QLG15:QLG30 QVC12 QVC15:QVC30 REY12 REY15:REY30 ROU12 ROU15:ROU30 RYQ12 RYQ15:RYQ30 SIM12 SIM15:SIM30 SSI12 SSI15:SSI30 TCE12 TCE15:TCE30 TMA12 TMA15:TMA30 TVW12 TVW15:TVW30 UFS12 UFS15:UFS30 UPO12 UPO15:UPO30 UZK12 UZK15:UZK30 VJG12 VJG15:VJG30 VTC12 VTC15:VTC30 WCY12 WCY15:WCY30 WMU12 WMU15:WMU30 WWQ12 WWQ15:WWQ30">
      <formula1>$H$85:$H$100</formula1>
    </dataValidation>
    <dataValidation type="list" allowBlank="1" showInputMessage="1" showErrorMessage="1" sqref="WWR1048119 KF65079 UB65079 ADX65079 ANT65079 AXP65079 BHL65079 BRH65079 CBD65079 CKZ65079 CUV65079 DER65079 DON65079 DYJ65079 EIF65079 ESB65079 FBX65079 FLT65079 FVP65079 GFL65079 GPH65079 GZD65079 HIZ65079 HSV65079 ICR65079 IMN65079 IWJ65079 JGF65079 JQB65079 JZX65079 KJT65079 KTP65079 LDL65079 LNH65079 LXD65079 MGZ65079 MQV65079 NAR65079 NKN65079 NUJ65079 OEF65079 OOB65079 OXX65079 PHT65079 PRP65079 QBL65079 QLH65079 QVD65079 REZ65079 ROV65079 RYR65079 SIN65079 SSJ65079 TCF65079 TMB65079 TVX65079 UFT65079 UPP65079 UZL65079 VJH65079 VTD65079 WCZ65079 WMV65079 WWR65079 AL130615 KF130615 UB130615 ADX130615 ANT130615 AXP130615 BHL130615 BRH130615 CBD130615 CKZ130615 CUV130615 DER130615 DON130615 DYJ130615 EIF130615 ESB130615 FBX130615 FLT130615 FVP130615 GFL130615 GPH130615 GZD130615 HIZ130615 HSV130615 ICR130615 IMN130615 IWJ130615 JGF130615 JQB130615 JZX130615 KJT130615 KTP130615 LDL130615 LNH130615 LXD130615 MGZ130615 MQV130615 NAR130615 NKN130615 NUJ130615 OEF130615 OOB130615 OXX130615 PHT130615 PRP130615 QBL130615 QLH130615 QVD130615 REZ130615 ROV130615 RYR130615 SIN130615 SSJ130615 TCF130615 TMB130615 TVX130615 UFT130615 UPP130615 UZL130615 VJH130615 VTD130615 WCZ130615 WMV130615 WWR130615 AL196151 KF196151 UB196151 ADX196151 ANT196151 AXP196151 BHL196151 BRH196151 CBD196151 CKZ196151 CUV196151 DER196151 DON196151 DYJ196151 EIF196151 ESB196151 FBX196151 FLT196151 FVP196151 GFL196151 GPH196151 GZD196151 HIZ196151 HSV196151 ICR196151 IMN196151 IWJ196151 JGF196151 JQB196151 JZX196151 KJT196151 KTP196151 LDL196151 LNH196151 LXD196151 MGZ196151 MQV196151 NAR196151 NKN196151 NUJ196151 OEF196151 OOB196151 OXX196151 PHT196151 PRP196151 QBL196151 QLH196151 QVD196151 REZ196151 ROV196151 RYR196151 SIN196151 SSJ196151 TCF196151 TMB196151 TVX196151 UFT196151 UPP196151 UZL196151 VJH196151 VTD196151 WCZ196151 WMV196151 WWR196151 AL261687 KF261687 UB261687 ADX261687 ANT261687 AXP261687 BHL261687 BRH261687 CBD261687 CKZ261687 CUV261687 DER261687 DON261687 DYJ261687 EIF261687 ESB261687 FBX261687 FLT261687 FVP261687 GFL261687 GPH261687 GZD261687 HIZ261687 HSV261687 ICR261687 IMN261687 IWJ261687 JGF261687 JQB261687 JZX261687 KJT261687 KTP261687 LDL261687 LNH261687 LXD261687 MGZ261687 MQV261687 NAR261687 NKN261687 NUJ261687 OEF261687 OOB261687 OXX261687 PHT261687 PRP261687 QBL261687 QLH261687 QVD261687 REZ261687 ROV261687 RYR261687 SIN261687 SSJ261687 TCF261687 TMB261687 TVX261687 UFT261687 UPP261687 UZL261687 VJH261687 VTD261687 WCZ261687 WMV261687 WWR261687 AL327223 KF327223 UB327223 ADX327223 ANT327223 AXP327223 BHL327223 BRH327223 CBD327223 CKZ327223 CUV327223 DER327223 DON327223 DYJ327223 EIF327223 ESB327223 FBX327223 FLT327223 FVP327223 GFL327223 GPH327223 GZD327223 HIZ327223 HSV327223 ICR327223 IMN327223 IWJ327223 JGF327223 JQB327223 JZX327223 KJT327223 KTP327223 LDL327223 LNH327223 LXD327223 MGZ327223 MQV327223 NAR327223 NKN327223 NUJ327223 OEF327223 OOB327223 OXX327223 PHT327223 PRP327223 QBL327223 QLH327223 QVD327223 REZ327223 ROV327223 RYR327223 SIN327223 SSJ327223 TCF327223 TMB327223 TVX327223 UFT327223 UPP327223 UZL327223 VJH327223 VTD327223 WCZ327223 WMV327223 WWR327223 AL392759 KF392759 UB392759 ADX392759 ANT392759 AXP392759 BHL392759 BRH392759 CBD392759 CKZ392759 CUV392759 DER392759 DON392759 DYJ392759 EIF392759 ESB392759 FBX392759 FLT392759 FVP392759 GFL392759 GPH392759 GZD392759 HIZ392759 HSV392759 ICR392759 IMN392759 IWJ392759 JGF392759 JQB392759 JZX392759 KJT392759 KTP392759 LDL392759 LNH392759 LXD392759 MGZ392759 MQV392759 NAR392759 NKN392759 NUJ392759 OEF392759 OOB392759 OXX392759 PHT392759 PRP392759 QBL392759 QLH392759 QVD392759 REZ392759 ROV392759 RYR392759 SIN392759 SSJ392759 TCF392759 TMB392759 TVX392759 UFT392759 UPP392759 UZL392759 VJH392759 VTD392759 WCZ392759 WMV392759 WWR392759 AL458295 KF458295 UB458295 ADX458295 ANT458295 AXP458295 BHL458295 BRH458295 CBD458295 CKZ458295 CUV458295 DER458295 DON458295 DYJ458295 EIF458295 ESB458295 FBX458295 FLT458295 FVP458295 GFL458295 GPH458295 GZD458295 HIZ458295 HSV458295 ICR458295 IMN458295 IWJ458295 JGF458295 JQB458295 JZX458295 KJT458295 KTP458295 LDL458295 LNH458295 LXD458295 MGZ458295 MQV458295 NAR458295 NKN458295 NUJ458295 OEF458295 OOB458295 OXX458295 PHT458295 PRP458295 QBL458295 QLH458295 QVD458295 REZ458295 ROV458295 RYR458295 SIN458295 SSJ458295 TCF458295 TMB458295 TVX458295 UFT458295 UPP458295 UZL458295 VJH458295 VTD458295 WCZ458295 WMV458295 WWR458295 AL523831 KF523831 UB523831 ADX523831 ANT523831 AXP523831 BHL523831 BRH523831 CBD523831 CKZ523831 CUV523831 DER523831 DON523831 DYJ523831 EIF523831 ESB523831 FBX523831 FLT523831 FVP523831 GFL523831 GPH523831 GZD523831 HIZ523831 HSV523831 ICR523831 IMN523831 IWJ523831 JGF523831 JQB523831 JZX523831 KJT523831 KTP523831 LDL523831 LNH523831 LXD523831 MGZ523831 MQV523831 NAR523831 NKN523831 NUJ523831 OEF523831 OOB523831 OXX523831 PHT523831 PRP523831 QBL523831 QLH523831 QVD523831 REZ523831 ROV523831 RYR523831 SIN523831 SSJ523831 TCF523831 TMB523831 TVX523831 UFT523831 UPP523831 UZL523831 VJH523831 VTD523831 WCZ523831 WMV523831 WWR523831 AL589367 KF589367 UB589367 ADX589367 ANT589367 AXP589367 BHL589367 BRH589367 CBD589367 CKZ589367 CUV589367 DER589367 DON589367 DYJ589367 EIF589367 ESB589367 FBX589367 FLT589367 FVP589367 GFL589367 GPH589367 GZD589367 HIZ589367 HSV589367 ICR589367 IMN589367 IWJ589367 JGF589367 JQB589367 JZX589367 KJT589367 KTP589367 LDL589367 LNH589367 LXD589367 MGZ589367 MQV589367 NAR589367 NKN589367 NUJ589367 OEF589367 OOB589367 OXX589367 PHT589367 PRP589367 QBL589367 QLH589367 QVD589367 REZ589367 ROV589367 RYR589367 SIN589367 SSJ589367 TCF589367 TMB589367 TVX589367 UFT589367 UPP589367 UZL589367 VJH589367 VTD589367 WCZ589367 WMV589367 WWR589367 AL654903 KF654903 UB654903 ADX654903 ANT654903 AXP654903 BHL654903 BRH654903 CBD654903 CKZ654903 CUV654903 DER654903 DON654903 DYJ654903 EIF654903 ESB654903 FBX654903 FLT654903 FVP654903 GFL654903 GPH654903 GZD654903 HIZ654903 HSV654903 ICR654903 IMN654903 IWJ654903 JGF654903 JQB654903 JZX654903 KJT654903 KTP654903 LDL654903 LNH654903 LXD654903 MGZ654903 MQV654903 NAR654903 NKN654903 NUJ654903 OEF654903 OOB654903 OXX654903 PHT654903 PRP654903 QBL654903 QLH654903 QVD654903 REZ654903 ROV654903 RYR654903 SIN654903 SSJ654903 TCF654903 TMB654903 TVX654903 UFT654903 UPP654903 UZL654903 VJH654903 VTD654903 WCZ654903 WMV654903 WWR654903 AL720439 KF720439 UB720439 ADX720439 ANT720439 AXP720439 BHL720439 BRH720439 CBD720439 CKZ720439 CUV720439 DER720439 DON720439 DYJ720439 EIF720439 ESB720439 FBX720439 FLT720439 FVP720439 GFL720439 GPH720439 GZD720439 HIZ720439 HSV720439 ICR720439 IMN720439 IWJ720439 JGF720439 JQB720439 JZX720439 KJT720439 KTP720439 LDL720439 LNH720439 LXD720439 MGZ720439 MQV720439 NAR720439 NKN720439 NUJ720439 OEF720439 OOB720439 OXX720439 PHT720439 PRP720439 QBL720439 QLH720439 QVD720439 REZ720439 ROV720439 RYR720439 SIN720439 SSJ720439 TCF720439 TMB720439 TVX720439 UFT720439 UPP720439 UZL720439 VJH720439 VTD720439 WCZ720439 WMV720439 WWR720439 AL785975 KF785975 UB785975 ADX785975 ANT785975 AXP785975 BHL785975 BRH785975 CBD785975 CKZ785975 CUV785975 DER785975 DON785975 DYJ785975 EIF785975 ESB785975 FBX785975 FLT785975 FVP785975 GFL785975 GPH785975 GZD785975 HIZ785975 HSV785975 ICR785975 IMN785975 IWJ785975 JGF785975 JQB785975 JZX785975 KJT785975 KTP785975 LDL785975 LNH785975 LXD785975 MGZ785975 MQV785975 NAR785975 NKN785975 NUJ785975 OEF785975 OOB785975 OXX785975 PHT785975 PRP785975 QBL785975 QLH785975 QVD785975 REZ785975 ROV785975 RYR785975 SIN785975 SSJ785975 TCF785975 TMB785975 TVX785975 UFT785975 UPP785975 UZL785975 VJH785975 VTD785975 WCZ785975 WMV785975 WWR785975 AL851511 KF851511 UB851511 ADX851511 ANT851511 AXP851511 BHL851511 BRH851511 CBD851511 CKZ851511 CUV851511 DER851511 DON851511 DYJ851511 EIF851511 ESB851511 FBX851511 FLT851511 FVP851511 GFL851511 GPH851511 GZD851511 HIZ851511 HSV851511 ICR851511 IMN851511 IWJ851511 JGF851511 JQB851511 JZX851511 KJT851511 KTP851511 LDL851511 LNH851511 LXD851511 MGZ851511 MQV851511 NAR851511 NKN851511 NUJ851511 OEF851511 OOB851511 OXX851511 PHT851511 PRP851511 QBL851511 QLH851511 QVD851511 REZ851511 ROV851511 RYR851511 SIN851511 SSJ851511 TCF851511 TMB851511 TVX851511 UFT851511 UPP851511 UZL851511 VJH851511 VTD851511 WCZ851511 WMV851511 WWR851511 AL917047 KF917047 UB917047 ADX917047 ANT917047 AXP917047 BHL917047 BRH917047 CBD917047 CKZ917047 CUV917047 DER917047 DON917047 DYJ917047 EIF917047 ESB917047 FBX917047 FLT917047 FVP917047 GFL917047 GPH917047 GZD917047 HIZ917047 HSV917047 ICR917047 IMN917047 IWJ917047 JGF917047 JQB917047 JZX917047 KJT917047 KTP917047 LDL917047 LNH917047 LXD917047 MGZ917047 MQV917047 NAR917047 NKN917047 NUJ917047 OEF917047 OOB917047 OXX917047 PHT917047 PRP917047 QBL917047 QLH917047 QVD917047 REZ917047 ROV917047 RYR917047 SIN917047 SSJ917047 TCF917047 TMB917047 TVX917047 UFT917047 UPP917047 UZL917047 VJH917047 VTD917047 WCZ917047 WMV917047 WWR917047 AL982583 KF982583 UB982583 ADX982583 ANT982583 AXP982583 BHL982583 BRH982583 CBD982583 CKZ982583 CUV982583 DER982583 DON982583 DYJ982583 EIF982583 ESB982583 FBX982583 FLT982583 FVP982583 GFL982583 GPH982583 GZD982583 HIZ982583 HSV982583 ICR982583 IMN982583 IWJ982583 JGF982583 JQB982583 JZX982583 KJT982583 KTP982583 LDL982583 LNH982583 LXD982583 MGZ982583 MQV982583 NAR982583 NKN982583 NUJ982583 OEF982583 OOB982583 OXX982583 PHT982583 PRP982583 QBL982583 QLH982583 QVD982583 REZ982583 ROV982583 RYR982583 SIN982583 SSJ982583 TCF982583 TMB982583 TVX982583 UFT982583 UPP982583 UZL982583 VJH982583 VTD982583 WCZ982583 WMV982583 WWR982583 AL1048119 KF1048119 UB1048119 ADX1048119 ANT1048119 AXP1048119 BHL1048119 BRH1048119 CBD1048119 CKZ1048119 CUV1048119 DER1048119 DON1048119 DYJ1048119 EIF1048119 ESB1048119 FBX1048119 FLT1048119 FVP1048119 GFL1048119 GPH1048119 GZD1048119 HIZ1048119 HSV1048119 ICR1048119 IMN1048119 IWJ1048119 JGF1048119 JQB1048119 JZX1048119 KJT1048119 KTP1048119 LDL1048119 LNH1048119 LXD1048119 MGZ1048119 MQV1048119 NAR1048119 NKN1048119 NUJ1048119 OEF1048119 OOB1048119 OXX1048119 PHT1048119 PRP1048119 QBL1048119 QLH1048119 QVD1048119 REZ1048119 ROV1048119 RYR1048119 SIN1048119 SSJ1048119 TCF1048119 TMB1048119 TVX1048119 UFT1048119 UPP1048119 UZL1048119 VJH1048119 VTD1048119 WCZ1048119 WMV1048119">
      <formula1>$H$39:$H$54</formula1>
    </dataValidation>
    <dataValidation type="list" allowBlank="1" showInputMessage="1" showErrorMessage="1" sqref="WWR1048172 UB8 AL65564 KF65564 UB65564 ADX65564 ANT65564 AXP65564 BHL65564 BRH65564 CBD65564 CKZ65564 CUV65564 DER65564 DON65564 DYJ65564 EIF65564 ESB65564 FBX65564 FLT65564 FVP65564 GFL65564 GPH65564 GZD65564 HIZ65564 HSV65564 ICR65564 IMN65564 IWJ65564 JGF65564 JQB65564 JZX65564 KJT65564 KTP65564 LDL65564 LNH65564 LXD65564 MGZ65564 MQV65564 NAR65564 NKN65564 NUJ65564 OEF65564 OOB65564 OXX65564 PHT65564 PRP65564 QBL65564 QLH65564 QVD65564 REZ65564 ROV65564 RYR65564 SIN65564 SSJ65564 TCF65564 TMB65564 TVX65564 UFT65564 UPP65564 UZL65564 VJH65564 VTD65564 WCZ65564 WMV65564 WWR65564 AL131100 KF131100 UB131100 ADX131100 ANT131100 AXP131100 BHL131100 BRH131100 CBD131100 CKZ131100 CUV131100 DER131100 DON131100 DYJ131100 EIF131100 ESB131100 FBX131100 FLT131100 FVP131100 GFL131100 GPH131100 GZD131100 HIZ131100 HSV131100 ICR131100 IMN131100 IWJ131100 JGF131100 JQB131100 JZX131100 KJT131100 KTP131100 LDL131100 LNH131100 LXD131100 MGZ131100 MQV131100 NAR131100 NKN131100 NUJ131100 OEF131100 OOB131100 OXX131100 PHT131100 PRP131100 QBL131100 QLH131100 QVD131100 REZ131100 ROV131100 RYR131100 SIN131100 SSJ131100 TCF131100 TMB131100 TVX131100 UFT131100 UPP131100 UZL131100 VJH131100 VTD131100 WCZ131100 WMV131100 WWR131100 AL196636 KF196636 UB196636 ADX196636 ANT196636 AXP196636 BHL196636 BRH196636 CBD196636 CKZ196636 CUV196636 DER196636 DON196636 DYJ196636 EIF196636 ESB196636 FBX196636 FLT196636 FVP196636 GFL196636 GPH196636 GZD196636 HIZ196636 HSV196636 ICR196636 IMN196636 IWJ196636 JGF196636 JQB196636 JZX196636 KJT196636 KTP196636 LDL196636 LNH196636 LXD196636 MGZ196636 MQV196636 NAR196636 NKN196636 NUJ196636 OEF196636 OOB196636 OXX196636 PHT196636 PRP196636 QBL196636 QLH196636 QVD196636 REZ196636 ROV196636 RYR196636 SIN196636 SSJ196636 TCF196636 TMB196636 TVX196636 UFT196636 UPP196636 UZL196636 VJH196636 VTD196636 WCZ196636 WMV196636 WWR196636 AL262172 KF262172 UB262172 ADX262172 ANT262172 AXP262172 BHL262172 BRH262172 CBD262172 CKZ262172 CUV262172 DER262172 DON262172 DYJ262172 EIF262172 ESB262172 FBX262172 FLT262172 FVP262172 GFL262172 GPH262172 GZD262172 HIZ262172 HSV262172 ICR262172 IMN262172 IWJ262172 JGF262172 JQB262172 JZX262172 KJT262172 KTP262172 LDL262172 LNH262172 LXD262172 MGZ262172 MQV262172 NAR262172 NKN262172 NUJ262172 OEF262172 OOB262172 OXX262172 PHT262172 PRP262172 QBL262172 QLH262172 QVD262172 REZ262172 ROV262172 RYR262172 SIN262172 SSJ262172 TCF262172 TMB262172 TVX262172 UFT262172 UPP262172 UZL262172 VJH262172 VTD262172 WCZ262172 WMV262172 WWR262172 AL327708 KF327708 UB327708 ADX327708 ANT327708 AXP327708 BHL327708 BRH327708 CBD327708 CKZ327708 CUV327708 DER327708 DON327708 DYJ327708 EIF327708 ESB327708 FBX327708 FLT327708 FVP327708 GFL327708 GPH327708 GZD327708 HIZ327708 HSV327708 ICR327708 IMN327708 IWJ327708 JGF327708 JQB327708 JZX327708 KJT327708 KTP327708 LDL327708 LNH327708 LXD327708 MGZ327708 MQV327708 NAR327708 NKN327708 NUJ327708 OEF327708 OOB327708 OXX327708 PHT327708 PRP327708 QBL327708 QLH327708 QVD327708 REZ327708 ROV327708 RYR327708 SIN327708 SSJ327708 TCF327708 TMB327708 TVX327708 UFT327708 UPP327708 UZL327708 VJH327708 VTD327708 WCZ327708 WMV327708 WWR327708 AL393244 KF393244 UB393244 ADX393244 ANT393244 AXP393244 BHL393244 BRH393244 CBD393244 CKZ393244 CUV393244 DER393244 DON393244 DYJ393244 EIF393244 ESB393244 FBX393244 FLT393244 FVP393244 GFL393244 GPH393244 GZD393244 HIZ393244 HSV393244 ICR393244 IMN393244 IWJ393244 JGF393244 JQB393244 JZX393244 KJT393244 KTP393244 LDL393244 LNH393244 LXD393244 MGZ393244 MQV393244 NAR393244 NKN393244 NUJ393244 OEF393244 OOB393244 OXX393244 PHT393244 PRP393244 QBL393244 QLH393244 QVD393244 REZ393244 ROV393244 RYR393244 SIN393244 SSJ393244 TCF393244 TMB393244 TVX393244 UFT393244 UPP393244 UZL393244 VJH393244 VTD393244 WCZ393244 WMV393244 WWR393244 AL458780 KF458780 UB458780 ADX458780 ANT458780 AXP458780 BHL458780 BRH458780 CBD458780 CKZ458780 CUV458780 DER458780 DON458780 DYJ458780 EIF458780 ESB458780 FBX458780 FLT458780 FVP458780 GFL458780 GPH458780 GZD458780 HIZ458780 HSV458780 ICR458780 IMN458780 IWJ458780 JGF458780 JQB458780 JZX458780 KJT458780 KTP458780 LDL458780 LNH458780 LXD458780 MGZ458780 MQV458780 NAR458780 NKN458780 NUJ458780 OEF458780 OOB458780 OXX458780 PHT458780 PRP458780 QBL458780 QLH458780 QVD458780 REZ458780 ROV458780 RYR458780 SIN458780 SSJ458780 TCF458780 TMB458780 TVX458780 UFT458780 UPP458780 UZL458780 VJH458780 VTD458780 WCZ458780 WMV458780 WWR458780 AL524316 KF524316 UB524316 ADX524316 ANT524316 AXP524316 BHL524316 BRH524316 CBD524316 CKZ524316 CUV524316 DER524316 DON524316 DYJ524316 EIF524316 ESB524316 FBX524316 FLT524316 FVP524316 GFL524316 GPH524316 GZD524316 HIZ524316 HSV524316 ICR524316 IMN524316 IWJ524316 JGF524316 JQB524316 JZX524316 KJT524316 KTP524316 LDL524316 LNH524316 LXD524316 MGZ524316 MQV524316 NAR524316 NKN524316 NUJ524316 OEF524316 OOB524316 OXX524316 PHT524316 PRP524316 QBL524316 QLH524316 QVD524316 REZ524316 ROV524316 RYR524316 SIN524316 SSJ524316 TCF524316 TMB524316 TVX524316 UFT524316 UPP524316 UZL524316 VJH524316 VTD524316 WCZ524316 WMV524316 WWR524316 AL589852 KF589852 UB589852 ADX589852 ANT589852 AXP589852 BHL589852 BRH589852 CBD589852 CKZ589852 CUV589852 DER589852 DON589852 DYJ589852 EIF589852 ESB589852 FBX589852 FLT589852 FVP589852 GFL589852 GPH589852 GZD589852 HIZ589852 HSV589852 ICR589852 IMN589852 IWJ589852 JGF589852 JQB589852 JZX589852 KJT589852 KTP589852 LDL589852 LNH589852 LXD589852 MGZ589852 MQV589852 NAR589852 NKN589852 NUJ589852 OEF589852 OOB589852 OXX589852 PHT589852 PRP589852 QBL589852 QLH589852 QVD589852 REZ589852 ROV589852 RYR589852 SIN589852 SSJ589852 TCF589852 TMB589852 TVX589852 UFT589852 UPP589852 UZL589852 VJH589852 VTD589852 WCZ589852 WMV589852 WWR589852 AL655388 KF655388 UB655388 ADX655388 ANT655388 AXP655388 BHL655388 BRH655388 CBD655388 CKZ655388 CUV655388 DER655388 DON655388 DYJ655388 EIF655388 ESB655388 FBX655388 FLT655388 FVP655388 GFL655388 GPH655388 GZD655388 HIZ655388 HSV655388 ICR655388 IMN655388 IWJ655388 JGF655388 JQB655388 JZX655388 KJT655388 KTP655388 LDL655388 LNH655388 LXD655388 MGZ655388 MQV655388 NAR655388 NKN655388 NUJ655388 OEF655388 OOB655388 OXX655388 PHT655388 PRP655388 QBL655388 QLH655388 QVD655388 REZ655388 ROV655388 RYR655388 SIN655388 SSJ655388 TCF655388 TMB655388 TVX655388 UFT655388 UPP655388 UZL655388 VJH655388 VTD655388 WCZ655388 WMV655388 WWR655388 AL720924 KF720924 UB720924 ADX720924 ANT720924 AXP720924 BHL720924 BRH720924 CBD720924 CKZ720924 CUV720924 DER720924 DON720924 DYJ720924 EIF720924 ESB720924 FBX720924 FLT720924 FVP720924 GFL720924 GPH720924 GZD720924 HIZ720924 HSV720924 ICR720924 IMN720924 IWJ720924 JGF720924 JQB720924 JZX720924 KJT720924 KTP720924 LDL720924 LNH720924 LXD720924 MGZ720924 MQV720924 NAR720924 NKN720924 NUJ720924 OEF720924 OOB720924 OXX720924 PHT720924 PRP720924 QBL720924 QLH720924 QVD720924 REZ720924 ROV720924 RYR720924 SIN720924 SSJ720924 TCF720924 TMB720924 TVX720924 UFT720924 UPP720924 UZL720924 VJH720924 VTD720924 WCZ720924 WMV720924 WWR720924 AL786460 KF786460 UB786460 ADX786460 ANT786460 AXP786460 BHL786460 BRH786460 CBD786460 CKZ786460 CUV786460 DER786460 DON786460 DYJ786460 EIF786460 ESB786460 FBX786460 FLT786460 FVP786460 GFL786460 GPH786460 GZD786460 HIZ786460 HSV786460 ICR786460 IMN786460 IWJ786460 JGF786460 JQB786460 JZX786460 KJT786460 KTP786460 LDL786460 LNH786460 LXD786460 MGZ786460 MQV786460 NAR786460 NKN786460 NUJ786460 OEF786460 OOB786460 OXX786460 PHT786460 PRP786460 QBL786460 QLH786460 QVD786460 REZ786460 ROV786460 RYR786460 SIN786460 SSJ786460 TCF786460 TMB786460 TVX786460 UFT786460 UPP786460 UZL786460 VJH786460 VTD786460 WCZ786460 WMV786460 WWR786460 AL851996 KF851996 UB851996 ADX851996 ANT851996 AXP851996 BHL851996 BRH851996 CBD851996 CKZ851996 CUV851996 DER851996 DON851996 DYJ851996 EIF851996 ESB851996 FBX851996 FLT851996 FVP851996 GFL851996 GPH851996 GZD851996 HIZ851996 HSV851996 ICR851996 IMN851996 IWJ851996 JGF851996 JQB851996 JZX851996 KJT851996 KTP851996 LDL851996 LNH851996 LXD851996 MGZ851996 MQV851996 NAR851996 NKN851996 NUJ851996 OEF851996 OOB851996 OXX851996 PHT851996 PRP851996 QBL851996 QLH851996 QVD851996 REZ851996 ROV851996 RYR851996 SIN851996 SSJ851996 TCF851996 TMB851996 TVX851996 UFT851996 UPP851996 UZL851996 VJH851996 VTD851996 WCZ851996 WMV851996 WWR851996 AL917532 KF917532 UB917532 ADX917532 ANT917532 AXP917532 BHL917532 BRH917532 CBD917532 CKZ917532 CUV917532 DER917532 DON917532 DYJ917532 EIF917532 ESB917532 FBX917532 FLT917532 FVP917532 GFL917532 GPH917532 GZD917532 HIZ917532 HSV917532 ICR917532 IMN917532 IWJ917532 JGF917532 JQB917532 JZX917532 KJT917532 KTP917532 LDL917532 LNH917532 LXD917532 MGZ917532 MQV917532 NAR917532 NKN917532 NUJ917532 OEF917532 OOB917532 OXX917532 PHT917532 PRP917532 QBL917532 QLH917532 QVD917532 REZ917532 ROV917532 RYR917532 SIN917532 SSJ917532 TCF917532 TMB917532 TVX917532 UFT917532 UPP917532 UZL917532 VJH917532 VTD917532 WCZ917532 WMV917532 WWR917532 AL983068 KF983068 UB983068 ADX983068 ANT983068 AXP983068 BHL983068 BRH983068 CBD983068 CKZ983068 CUV983068 DER983068 DON983068 DYJ983068 EIF983068 ESB983068 FBX983068 FLT983068 FVP983068 GFL983068 GPH983068 GZD983068 HIZ983068 HSV983068 ICR983068 IMN983068 IWJ983068 JGF983068 JQB983068 JZX983068 KJT983068 KTP983068 LDL983068 LNH983068 LXD983068 MGZ983068 MQV983068 NAR983068 NKN983068 NUJ983068 OEF983068 OOB983068 OXX983068 PHT983068 PRP983068 QBL983068 QLH983068 QVD983068 REZ983068 ROV983068 RYR983068 SIN983068 SSJ983068 TCF983068 TMB983068 TVX983068 UFT983068 UPP983068 UZL983068 VJH983068 VTD983068 WCZ983068 WMV983068 WWR983068 AL65132 KF65132 UB65132 ADX65132 ANT65132 AXP65132 BHL65132 BRH65132 CBD65132 CKZ65132 CUV65132 DER65132 DON65132 DYJ65132 EIF65132 ESB65132 FBX65132 FLT65132 FVP65132 GFL65132 GPH65132 GZD65132 HIZ65132 HSV65132 ICR65132 IMN65132 IWJ65132 JGF65132 JQB65132 JZX65132 KJT65132 KTP65132 LDL65132 LNH65132 LXD65132 MGZ65132 MQV65132 NAR65132 NKN65132 NUJ65132 OEF65132 OOB65132 OXX65132 PHT65132 PRP65132 QBL65132 QLH65132 QVD65132 REZ65132 ROV65132 RYR65132 SIN65132 SSJ65132 TCF65132 TMB65132 TVX65132 UFT65132 UPP65132 UZL65132 VJH65132 VTD65132 WCZ65132 WMV65132 WWR65132 AL130668 KF130668 UB130668 ADX130668 ANT130668 AXP130668 BHL130668 BRH130668 CBD130668 CKZ130668 CUV130668 DER130668 DON130668 DYJ130668 EIF130668 ESB130668 FBX130668 FLT130668 FVP130668 GFL130668 GPH130668 GZD130668 HIZ130668 HSV130668 ICR130668 IMN130668 IWJ130668 JGF130668 JQB130668 JZX130668 KJT130668 KTP130668 LDL130668 LNH130668 LXD130668 MGZ130668 MQV130668 NAR130668 NKN130668 NUJ130668 OEF130668 OOB130668 OXX130668 PHT130668 PRP130668 QBL130668 QLH130668 QVD130668 REZ130668 ROV130668 RYR130668 SIN130668 SSJ130668 TCF130668 TMB130668 TVX130668 UFT130668 UPP130668 UZL130668 VJH130668 VTD130668 WCZ130668 WMV130668 WWR130668 AL196204 KF196204 UB196204 ADX196204 ANT196204 AXP196204 BHL196204 BRH196204 CBD196204 CKZ196204 CUV196204 DER196204 DON196204 DYJ196204 EIF196204 ESB196204 FBX196204 FLT196204 FVP196204 GFL196204 GPH196204 GZD196204 HIZ196204 HSV196204 ICR196204 IMN196204 IWJ196204 JGF196204 JQB196204 JZX196204 KJT196204 KTP196204 LDL196204 LNH196204 LXD196204 MGZ196204 MQV196204 NAR196204 NKN196204 NUJ196204 OEF196204 OOB196204 OXX196204 PHT196204 PRP196204 QBL196204 QLH196204 QVD196204 REZ196204 ROV196204 RYR196204 SIN196204 SSJ196204 TCF196204 TMB196204 TVX196204 UFT196204 UPP196204 UZL196204 VJH196204 VTD196204 WCZ196204 WMV196204 WWR196204 AL261740 KF261740 UB261740 ADX261740 ANT261740 AXP261740 BHL261740 BRH261740 CBD261740 CKZ261740 CUV261740 DER261740 DON261740 DYJ261740 EIF261740 ESB261740 FBX261740 FLT261740 FVP261740 GFL261740 GPH261740 GZD261740 HIZ261740 HSV261740 ICR261740 IMN261740 IWJ261740 JGF261740 JQB261740 JZX261740 KJT261740 KTP261740 LDL261740 LNH261740 LXD261740 MGZ261740 MQV261740 NAR261740 NKN261740 NUJ261740 OEF261740 OOB261740 OXX261740 PHT261740 PRP261740 QBL261740 QLH261740 QVD261740 REZ261740 ROV261740 RYR261740 SIN261740 SSJ261740 TCF261740 TMB261740 TVX261740 UFT261740 UPP261740 UZL261740 VJH261740 VTD261740 WCZ261740 WMV261740 WWR261740 AL327276 KF327276 UB327276 ADX327276 ANT327276 AXP327276 BHL327276 BRH327276 CBD327276 CKZ327276 CUV327276 DER327276 DON327276 DYJ327276 EIF327276 ESB327276 FBX327276 FLT327276 FVP327276 GFL327276 GPH327276 GZD327276 HIZ327276 HSV327276 ICR327276 IMN327276 IWJ327276 JGF327276 JQB327276 JZX327276 KJT327276 KTP327276 LDL327276 LNH327276 LXD327276 MGZ327276 MQV327276 NAR327276 NKN327276 NUJ327276 OEF327276 OOB327276 OXX327276 PHT327276 PRP327276 QBL327276 QLH327276 QVD327276 REZ327276 ROV327276 RYR327276 SIN327276 SSJ327276 TCF327276 TMB327276 TVX327276 UFT327276 UPP327276 UZL327276 VJH327276 VTD327276 WCZ327276 WMV327276 WWR327276 AL392812 KF392812 UB392812 ADX392812 ANT392812 AXP392812 BHL392812 BRH392812 CBD392812 CKZ392812 CUV392812 DER392812 DON392812 DYJ392812 EIF392812 ESB392812 FBX392812 FLT392812 FVP392812 GFL392812 GPH392812 GZD392812 HIZ392812 HSV392812 ICR392812 IMN392812 IWJ392812 JGF392812 JQB392812 JZX392812 KJT392812 KTP392812 LDL392812 LNH392812 LXD392812 MGZ392812 MQV392812 NAR392812 NKN392812 NUJ392812 OEF392812 OOB392812 OXX392812 PHT392812 PRP392812 QBL392812 QLH392812 QVD392812 REZ392812 ROV392812 RYR392812 SIN392812 SSJ392812 TCF392812 TMB392812 TVX392812 UFT392812 UPP392812 UZL392812 VJH392812 VTD392812 WCZ392812 WMV392812 WWR392812 AL458348 KF458348 UB458348 ADX458348 ANT458348 AXP458348 BHL458348 BRH458348 CBD458348 CKZ458348 CUV458348 DER458348 DON458348 DYJ458348 EIF458348 ESB458348 FBX458348 FLT458348 FVP458348 GFL458348 GPH458348 GZD458348 HIZ458348 HSV458348 ICR458348 IMN458348 IWJ458348 JGF458348 JQB458348 JZX458348 KJT458348 KTP458348 LDL458348 LNH458348 LXD458348 MGZ458348 MQV458348 NAR458348 NKN458348 NUJ458348 OEF458348 OOB458348 OXX458348 PHT458348 PRP458348 QBL458348 QLH458348 QVD458348 REZ458348 ROV458348 RYR458348 SIN458348 SSJ458348 TCF458348 TMB458348 TVX458348 UFT458348 UPP458348 UZL458348 VJH458348 VTD458348 WCZ458348 WMV458348 WWR458348 AL523884 KF523884 UB523884 ADX523884 ANT523884 AXP523884 BHL523884 BRH523884 CBD523884 CKZ523884 CUV523884 DER523884 DON523884 DYJ523884 EIF523884 ESB523884 FBX523884 FLT523884 FVP523884 GFL523884 GPH523884 GZD523884 HIZ523884 HSV523884 ICR523884 IMN523884 IWJ523884 JGF523884 JQB523884 JZX523884 KJT523884 KTP523884 LDL523884 LNH523884 LXD523884 MGZ523884 MQV523884 NAR523884 NKN523884 NUJ523884 OEF523884 OOB523884 OXX523884 PHT523884 PRP523884 QBL523884 QLH523884 QVD523884 REZ523884 ROV523884 RYR523884 SIN523884 SSJ523884 TCF523884 TMB523884 TVX523884 UFT523884 UPP523884 UZL523884 VJH523884 VTD523884 WCZ523884 WMV523884 WWR523884 AL589420 KF589420 UB589420 ADX589420 ANT589420 AXP589420 BHL589420 BRH589420 CBD589420 CKZ589420 CUV589420 DER589420 DON589420 DYJ589420 EIF589420 ESB589420 FBX589420 FLT589420 FVP589420 GFL589420 GPH589420 GZD589420 HIZ589420 HSV589420 ICR589420 IMN589420 IWJ589420 JGF589420 JQB589420 JZX589420 KJT589420 KTP589420 LDL589420 LNH589420 LXD589420 MGZ589420 MQV589420 NAR589420 NKN589420 NUJ589420 OEF589420 OOB589420 OXX589420 PHT589420 PRP589420 QBL589420 QLH589420 QVD589420 REZ589420 ROV589420 RYR589420 SIN589420 SSJ589420 TCF589420 TMB589420 TVX589420 UFT589420 UPP589420 UZL589420 VJH589420 VTD589420 WCZ589420 WMV589420 WWR589420 AL654956 KF654956 UB654956 ADX654956 ANT654956 AXP654956 BHL654956 BRH654956 CBD654956 CKZ654956 CUV654956 DER654956 DON654956 DYJ654956 EIF654956 ESB654956 FBX654956 FLT654956 FVP654956 GFL654956 GPH654956 GZD654956 HIZ654956 HSV654956 ICR654956 IMN654956 IWJ654956 JGF654956 JQB654956 JZX654956 KJT654956 KTP654956 LDL654956 LNH654956 LXD654956 MGZ654956 MQV654956 NAR654956 NKN654956 NUJ654956 OEF654956 OOB654956 OXX654956 PHT654956 PRP654956 QBL654956 QLH654956 QVD654956 REZ654956 ROV654956 RYR654956 SIN654956 SSJ654956 TCF654956 TMB654956 TVX654956 UFT654956 UPP654956 UZL654956 VJH654956 VTD654956 WCZ654956 WMV654956 WWR654956 AL720492 KF720492 UB720492 ADX720492 ANT720492 AXP720492 BHL720492 BRH720492 CBD720492 CKZ720492 CUV720492 DER720492 DON720492 DYJ720492 EIF720492 ESB720492 FBX720492 FLT720492 FVP720492 GFL720492 GPH720492 GZD720492 HIZ720492 HSV720492 ICR720492 IMN720492 IWJ720492 JGF720492 JQB720492 JZX720492 KJT720492 KTP720492 LDL720492 LNH720492 LXD720492 MGZ720492 MQV720492 NAR720492 NKN720492 NUJ720492 OEF720492 OOB720492 OXX720492 PHT720492 PRP720492 QBL720492 QLH720492 QVD720492 REZ720492 ROV720492 RYR720492 SIN720492 SSJ720492 TCF720492 TMB720492 TVX720492 UFT720492 UPP720492 UZL720492 VJH720492 VTD720492 WCZ720492 WMV720492 WWR720492 AL786028 KF786028 UB786028 ADX786028 ANT786028 AXP786028 BHL786028 BRH786028 CBD786028 CKZ786028 CUV786028 DER786028 DON786028 DYJ786028 EIF786028 ESB786028 FBX786028 FLT786028 FVP786028 GFL786028 GPH786028 GZD786028 HIZ786028 HSV786028 ICR786028 IMN786028 IWJ786028 JGF786028 JQB786028 JZX786028 KJT786028 KTP786028 LDL786028 LNH786028 LXD786028 MGZ786028 MQV786028 NAR786028 NKN786028 NUJ786028 OEF786028 OOB786028 OXX786028 PHT786028 PRP786028 QBL786028 QLH786028 QVD786028 REZ786028 ROV786028 RYR786028 SIN786028 SSJ786028 TCF786028 TMB786028 TVX786028 UFT786028 UPP786028 UZL786028 VJH786028 VTD786028 WCZ786028 WMV786028 WWR786028 AL851564 KF851564 UB851564 ADX851564 ANT851564 AXP851564 BHL851564 BRH851564 CBD851564 CKZ851564 CUV851564 DER851564 DON851564 DYJ851564 EIF851564 ESB851564 FBX851564 FLT851564 FVP851564 GFL851564 GPH851564 GZD851564 HIZ851564 HSV851564 ICR851564 IMN851564 IWJ851564 JGF851564 JQB851564 JZX851564 KJT851564 KTP851564 LDL851564 LNH851564 LXD851564 MGZ851564 MQV851564 NAR851564 NKN851564 NUJ851564 OEF851564 OOB851564 OXX851564 PHT851564 PRP851564 QBL851564 QLH851564 QVD851564 REZ851564 ROV851564 RYR851564 SIN851564 SSJ851564 TCF851564 TMB851564 TVX851564 UFT851564 UPP851564 UZL851564 VJH851564 VTD851564 WCZ851564 WMV851564 WWR851564 AL917100 KF917100 UB917100 ADX917100 ANT917100 AXP917100 BHL917100 BRH917100 CBD917100 CKZ917100 CUV917100 DER917100 DON917100 DYJ917100 EIF917100 ESB917100 FBX917100 FLT917100 FVP917100 GFL917100 GPH917100 GZD917100 HIZ917100 HSV917100 ICR917100 IMN917100 IWJ917100 JGF917100 JQB917100 JZX917100 KJT917100 KTP917100 LDL917100 LNH917100 LXD917100 MGZ917100 MQV917100 NAR917100 NKN917100 NUJ917100 OEF917100 OOB917100 OXX917100 PHT917100 PRP917100 QBL917100 QLH917100 QVD917100 REZ917100 ROV917100 RYR917100 SIN917100 SSJ917100 TCF917100 TMB917100 TVX917100 UFT917100 UPP917100 UZL917100 VJH917100 VTD917100 WCZ917100 WMV917100 WWR917100 AL982636 KF982636 UB982636 ADX982636 ANT982636 AXP982636 BHL982636 BRH982636 CBD982636 CKZ982636 CUV982636 DER982636 DON982636 DYJ982636 EIF982636 ESB982636 FBX982636 FLT982636 FVP982636 GFL982636 GPH982636 GZD982636 HIZ982636 HSV982636 ICR982636 IMN982636 IWJ982636 JGF982636 JQB982636 JZX982636 KJT982636 KTP982636 LDL982636 LNH982636 LXD982636 MGZ982636 MQV982636 NAR982636 NKN982636 NUJ982636 OEF982636 OOB982636 OXX982636 PHT982636 PRP982636 QBL982636 QLH982636 QVD982636 REZ982636 ROV982636 RYR982636 SIN982636 SSJ982636 TCF982636 TMB982636 TVX982636 UFT982636 UPP982636 UZL982636 VJH982636 VTD982636 WCZ982636 WMV982636 WWR982636 AL1048172 KF1048172 UB1048172 ADX1048172 ANT1048172 AXP1048172 BHL1048172 BRH1048172 CBD1048172 CKZ1048172 CUV1048172 DER1048172 DON1048172 DYJ1048172 EIF1048172 ESB1048172 FBX1048172 FLT1048172 FVP1048172 GFL1048172 GPH1048172 GZD1048172 HIZ1048172 HSV1048172 ICR1048172 IMN1048172 IWJ1048172 JGF1048172 JQB1048172 JZX1048172 KJT1048172 KTP1048172 LDL1048172 LNH1048172 LXD1048172 MGZ1048172 MQV1048172 NAR1048172 NKN1048172 NUJ1048172 OEF1048172 OOB1048172 OXX1048172 PHT1048172 PRP1048172 QBL1048172 QLH1048172 QVD1048172 REZ1048172 ROV1048172 RYR1048172 SIN1048172 SSJ1048172 TCF1048172 TMB1048172 TVX1048172 UFT1048172 UPP1048172 UZL1048172 VJH1048172 VTD1048172 WCZ1048172 WMV1048172 KF8 WWR8 WMV8 WCZ8 VTD8 VJH8 UZL8 UPP8 UFT8 TVX8 TMB8 TCF8 SSJ8 SIN8 RYR8 ROV8 REZ8 QVD8 QLH8 QBL8 PRP8 PHT8 OXX8 OOB8 OEF8 NUJ8 NKN8 NAR8 MQV8 MGZ8 LXD8 LNH8 LDL8 KTP8 KJT8 JZX8 JQB8 JGF8 IWJ8 IMN8 ICR8 HSV8 HIZ8 GZD8 GPH8 GFL8 FVP8 FLT8 FBX8 ESB8 EIF8 DYJ8 DON8 DER8 CUV8 CKZ8 CBD8 BRH8 BHL8 AXP8 ANT8 ADX8 UB12 UB15:UB30 ADX12 ADX15:ADX30 ANT12 ANT15:ANT30 AXP12 AXP15:AXP30 BHL12 BHL15:BHL30 BRH12 BRH15:BRH30 CBD12 CBD15:CBD30 CKZ12 CKZ15:CKZ30 CUV12 CUV15:CUV30 DER12 DER15:DER30 DON12 DON15:DON30 DYJ12 DYJ15:DYJ30 EIF12 EIF15:EIF30 ESB12 ESB15:ESB30 FBX12 FBX15:FBX30 FLT12 FLT15:FLT30 FVP12 FVP15:FVP30 GFL12 GFL15:GFL30 GPH12 GPH15:GPH30 GZD12 GZD15:GZD30 HIZ12 HIZ15:HIZ30 HSV12 HSV15:HSV30 ICR12 ICR15:ICR30 IMN12 IMN15:IMN30 IWJ12 IWJ15:IWJ30 JGF12 JGF15:JGF30 JQB12 JQB15:JQB30 JZX12 JZX15:JZX30 KJT12 KJT15:KJT30 KTP12 KTP15:KTP30 LDL12 LDL15:LDL30 LNH12 LNH15:LNH30 LXD12 LXD15:LXD30 MGZ12 MGZ15:MGZ30 MQV12 MQV15:MQV30 NAR12 NAR15:NAR30 NKN12 NKN15:NKN30 NUJ12 NUJ15:NUJ30 OEF12 OEF15:OEF30 OOB12 OOB15:OOB30 OXX12 OXX15:OXX30 PHT12 PHT15:PHT30 PRP12 PRP15:PRP30 QBL12 QBL15:QBL30 QLH12 QLH15:QLH30 QVD12 QVD15:QVD30 REZ12 REZ15:REZ30 ROV12 ROV15:ROV30 RYR12 RYR15:RYR30 SIN12 SIN15:SIN30 SSJ12 SSJ15:SSJ30 TCF12 TCF15:TCF30 TMB12 TMB15:TMB30 TVX12 TVX15:TVX30 UFT12 UFT15:UFT30 UPP12 UPP15:UPP30 UZL12 UZL15:UZL30 VJH12 VJH15:VJH30 VTD12 VTD15:VTD30 WCZ12 WCZ15:WCZ30 WMV12 WMV15:WMV30 WWR12 WWR15:WWR30 KF12 KF15:KF30">
      <formula1>$H$138:$H$150</formula1>
    </dataValidation>
    <dataValidation type="list" allowBlank="1" showInputMessage="1" showErrorMessage="1" sqref="WWR1048173 AL65565 KF65565 UB65565 ADX65565 ANT65565 AXP65565 BHL65565 BRH65565 CBD65565 CKZ65565 CUV65565 DER65565 DON65565 DYJ65565 EIF65565 ESB65565 FBX65565 FLT65565 FVP65565 GFL65565 GPH65565 GZD65565 HIZ65565 HSV65565 ICR65565 IMN65565 IWJ65565 JGF65565 JQB65565 JZX65565 KJT65565 KTP65565 LDL65565 LNH65565 LXD65565 MGZ65565 MQV65565 NAR65565 NKN65565 NUJ65565 OEF65565 OOB65565 OXX65565 PHT65565 PRP65565 QBL65565 QLH65565 QVD65565 REZ65565 ROV65565 RYR65565 SIN65565 SSJ65565 TCF65565 TMB65565 TVX65565 UFT65565 UPP65565 UZL65565 VJH65565 VTD65565 WCZ65565 WMV65565 WWR65565 AL131101 KF131101 UB131101 ADX131101 ANT131101 AXP131101 BHL131101 BRH131101 CBD131101 CKZ131101 CUV131101 DER131101 DON131101 DYJ131101 EIF131101 ESB131101 FBX131101 FLT131101 FVP131101 GFL131101 GPH131101 GZD131101 HIZ131101 HSV131101 ICR131101 IMN131101 IWJ131101 JGF131101 JQB131101 JZX131101 KJT131101 KTP131101 LDL131101 LNH131101 LXD131101 MGZ131101 MQV131101 NAR131101 NKN131101 NUJ131101 OEF131101 OOB131101 OXX131101 PHT131101 PRP131101 QBL131101 QLH131101 QVD131101 REZ131101 ROV131101 RYR131101 SIN131101 SSJ131101 TCF131101 TMB131101 TVX131101 UFT131101 UPP131101 UZL131101 VJH131101 VTD131101 WCZ131101 WMV131101 WWR131101 AL196637 KF196637 UB196637 ADX196637 ANT196637 AXP196637 BHL196637 BRH196637 CBD196637 CKZ196637 CUV196637 DER196637 DON196637 DYJ196637 EIF196637 ESB196637 FBX196637 FLT196637 FVP196637 GFL196637 GPH196637 GZD196637 HIZ196637 HSV196637 ICR196637 IMN196637 IWJ196637 JGF196637 JQB196637 JZX196637 KJT196637 KTP196637 LDL196637 LNH196637 LXD196637 MGZ196637 MQV196637 NAR196637 NKN196637 NUJ196637 OEF196637 OOB196637 OXX196637 PHT196637 PRP196637 QBL196637 QLH196637 QVD196637 REZ196637 ROV196637 RYR196637 SIN196637 SSJ196637 TCF196637 TMB196637 TVX196637 UFT196637 UPP196637 UZL196637 VJH196637 VTD196637 WCZ196637 WMV196637 WWR196637 AL262173 KF262173 UB262173 ADX262173 ANT262173 AXP262173 BHL262173 BRH262173 CBD262173 CKZ262173 CUV262173 DER262173 DON262173 DYJ262173 EIF262173 ESB262173 FBX262173 FLT262173 FVP262173 GFL262173 GPH262173 GZD262173 HIZ262173 HSV262173 ICR262173 IMN262173 IWJ262173 JGF262173 JQB262173 JZX262173 KJT262173 KTP262173 LDL262173 LNH262173 LXD262173 MGZ262173 MQV262173 NAR262173 NKN262173 NUJ262173 OEF262173 OOB262173 OXX262173 PHT262173 PRP262173 QBL262173 QLH262173 QVD262173 REZ262173 ROV262173 RYR262173 SIN262173 SSJ262173 TCF262173 TMB262173 TVX262173 UFT262173 UPP262173 UZL262173 VJH262173 VTD262173 WCZ262173 WMV262173 WWR262173 AL327709 KF327709 UB327709 ADX327709 ANT327709 AXP327709 BHL327709 BRH327709 CBD327709 CKZ327709 CUV327709 DER327709 DON327709 DYJ327709 EIF327709 ESB327709 FBX327709 FLT327709 FVP327709 GFL327709 GPH327709 GZD327709 HIZ327709 HSV327709 ICR327709 IMN327709 IWJ327709 JGF327709 JQB327709 JZX327709 KJT327709 KTP327709 LDL327709 LNH327709 LXD327709 MGZ327709 MQV327709 NAR327709 NKN327709 NUJ327709 OEF327709 OOB327709 OXX327709 PHT327709 PRP327709 QBL327709 QLH327709 QVD327709 REZ327709 ROV327709 RYR327709 SIN327709 SSJ327709 TCF327709 TMB327709 TVX327709 UFT327709 UPP327709 UZL327709 VJH327709 VTD327709 WCZ327709 WMV327709 WWR327709 AL393245 KF393245 UB393245 ADX393245 ANT393245 AXP393245 BHL393245 BRH393245 CBD393245 CKZ393245 CUV393245 DER393245 DON393245 DYJ393245 EIF393245 ESB393245 FBX393245 FLT393245 FVP393245 GFL393245 GPH393245 GZD393245 HIZ393245 HSV393245 ICR393245 IMN393245 IWJ393245 JGF393245 JQB393245 JZX393245 KJT393245 KTP393245 LDL393245 LNH393245 LXD393245 MGZ393245 MQV393245 NAR393245 NKN393245 NUJ393245 OEF393245 OOB393245 OXX393245 PHT393245 PRP393245 QBL393245 QLH393245 QVD393245 REZ393245 ROV393245 RYR393245 SIN393245 SSJ393245 TCF393245 TMB393245 TVX393245 UFT393245 UPP393245 UZL393245 VJH393245 VTD393245 WCZ393245 WMV393245 WWR393245 AL458781 KF458781 UB458781 ADX458781 ANT458781 AXP458781 BHL458781 BRH458781 CBD458781 CKZ458781 CUV458781 DER458781 DON458781 DYJ458781 EIF458781 ESB458781 FBX458781 FLT458781 FVP458781 GFL458781 GPH458781 GZD458781 HIZ458781 HSV458781 ICR458781 IMN458781 IWJ458781 JGF458781 JQB458781 JZX458781 KJT458781 KTP458781 LDL458781 LNH458781 LXD458781 MGZ458781 MQV458781 NAR458781 NKN458781 NUJ458781 OEF458781 OOB458781 OXX458781 PHT458781 PRP458781 QBL458781 QLH458781 QVD458781 REZ458781 ROV458781 RYR458781 SIN458781 SSJ458781 TCF458781 TMB458781 TVX458781 UFT458781 UPP458781 UZL458781 VJH458781 VTD458781 WCZ458781 WMV458781 WWR458781 AL524317 KF524317 UB524317 ADX524317 ANT524317 AXP524317 BHL524317 BRH524317 CBD524317 CKZ524317 CUV524317 DER524317 DON524317 DYJ524317 EIF524317 ESB524317 FBX524317 FLT524317 FVP524317 GFL524317 GPH524317 GZD524317 HIZ524317 HSV524317 ICR524317 IMN524317 IWJ524317 JGF524317 JQB524317 JZX524317 KJT524317 KTP524317 LDL524317 LNH524317 LXD524317 MGZ524317 MQV524317 NAR524317 NKN524317 NUJ524317 OEF524317 OOB524317 OXX524317 PHT524317 PRP524317 QBL524317 QLH524317 QVD524317 REZ524317 ROV524317 RYR524317 SIN524317 SSJ524317 TCF524317 TMB524317 TVX524317 UFT524317 UPP524317 UZL524317 VJH524317 VTD524317 WCZ524317 WMV524317 WWR524317 AL589853 KF589853 UB589853 ADX589853 ANT589853 AXP589853 BHL589853 BRH589853 CBD589853 CKZ589853 CUV589853 DER589853 DON589853 DYJ589853 EIF589853 ESB589853 FBX589853 FLT589853 FVP589853 GFL589853 GPH589853 GZD589853 HIZ589853 HSV589853 ICR589853 IMN589853 IWJ589853 JGF589853 JQB589853 JZX589853 KJT589853 KTP589853 LDL589853 LNH589853 LXD589853 MGZ589853 MQV589853 NAR589853 NKN589853 NUJ589853 OEF589853 OOB589853 OXX589853 PHT589853 PRP589853 QBL589853 QLH589853 QVD589853 REZ589853 ROV589853 RYR589853 SIN589853 SSJ589853 TCF589853 TMB589853 TVX589853 UFT589853 UPP589853 UZL589853 VJH589853 VTD589853 WCZ589853 WMV589853 WWR589853 AL655389 KF655389 UB655389 ADX655389 ANT655389 AXP655389 BHL655389 BRH655389 CBD655389 CKZ655389 CUV655389 DER655389 DON655389 DYJ655389 EIF655389 ESB655389 FBX655389 FLT655389 FVP655389 GFL655389 GPH655389 GZD655389 HIZ655389 HSV655389 ICR655389 IMN655389 IWJ655389 JGF655389 JQB655389 JZX655389 KJT655389 KTP655389 LDL655389 LNH655389 LXD655389 MGZ655389 MQV655389 NAR655389 NKN655389 NUJ655389 OEF655389 OOB655389 OXX655389 PHT655389 PRP655389 QBL655389 QLH655389 QVD655389 REZ655389 ROV655389 RYR655389 SIN655389 SSJ655389 TCF655389 TMB655389 TVX655389 UFT655389 UPP655389 UZL655389 VJH655389 VTD655389 WCZ655389 WMV655389 WWR655389 AL720925 KF720925 UB720925 ADX720925 ANT720925 AXP720925 BHL720925 BRH720925 CBD720925 CKZ720925 CUV720925 DER720925 DON720925 DYJ720925 EIF720925 ESB720925 FBX720925 FLT720925 FVP720925 GFL720925 GPH720925 GZD720925 HIZ720925 HSV720925 ICR720925 IMN720925 IWJ720925 JGF720925 JQB720925 JZX720925 KJT720925 KTP720925 LDL720925 LNH720925 LXD720925 MGZ720925 MQV720925 NAR720925 NKN720925 NUJ720925 OEF720925 OOB720925 OXX720925 PHT720925 PRP720925 QBL720925 QLH720925 QVD720925 REZ720925 ROV720925 RYR720925 SIN720925 SSJ720925 TCF720925 TMB720925 TVX720925 UFT720925 UPP720925 UZL720925 VJH720925 VTD720925 WCZ720925 WMV720925 WWR720925 AL786461 KF786461 UB786461 ADX786461 ANT786461 AXP786461 BHL786461 BRH786461 CBD786461 CKZ786461 CUV786461 DER786461 DON786461 DYJ786461 EIF786461 ESB786461 FBX786461 FLT786461 FVP786461 GFL786461 GPH786461 GZD786461 HIZ786461 HSV786461 ICR786461 IMN786461 IWJ786461 JGF786461 JQB786461 JZX786461 KJT786461 KTP786461 LDL786461 LNH786461 LXD786461 MGZ786461 MQV786461 NAR786461 NKN786461 NUJ786461 OEF786461 OOB786461 OXX786461 PHT786461 PRP786461 QBL786461 QLH786461 QVD786461 REZ786461 ROV786461 RYR786461 SIN786461 SSJ786461 TCF786461 TMB786461 TVX786461 UFT786461 UPP786461 UZL786461 VJH786461 VTD786461 WCZ786461 WMV786461 WWR786461 AL851997 KF851997 UB851997 ADX851997 ANT851997 AXP851997 BHL851997 BRH851997 CBD851997 CKZ851997 CUV851997 DER851997 DON851997 DYJ851997 EIF851997 ESB851997 FBX851997 FLT851997 FVP851997 GFL851997 GPH851997 GZD851997 HIZ851997 HSV851997 ICR851997 IMN851997 IWJ851997 JGF851997 JQB851997 JZX851997 KJT851997 KTP851997 LDL851997 LNH851997 LXD851997 MGZ851997 MQV851997 NAR851997 NKN851997 NUJ851997 OEF851997 OOB851997 OXX851997 PHT851997 PRP851997 QBL851997 QLH851997 QVD851997 REZ851997 ROV851997 RYR851997 SIN851997 SSJ851997 TCF851997 TMB851997 TVX851997 UFT851997 UPP851997 UZL851997 VJH851997 VTD851997 WCZ851997 WMV851997 WWR851997 AL917533 KF917533 UB917533 ADX917533 ANT917533 AXP917533 BHL917533 BRH917533 CBD917533 CKZ917533 CUV917533 DER917533 DON917533 DYJ917533 EIF917533 ESB917533 FBX917533 FLT917533 FVP917533 GFL917533 GPH917533 GZD917533 HIZ917533 HSV917533 ICR917533 IMN917533 IWJ917533 JGF917533 JQB917533 JZX917533 KJT917533 KTP917533 LDL917533 LNH917533 LXD917533 MGZ917533 MQV917533 NAR917533 NKN917533 NUJ917533 OEF917533 OOB917533 OXX917533 PHT917533 PRP917533 QBL917533 QLH917533 QVD917533 REZ917533 ROV917533 RYR917533 SIN917533 SSJ917533 TCF917533 TMB917533 TVX917533 UFT917533 UPP917533 UZL917533 VJH917533 VTD917533 WCZ917533 WMV917533 WWR917533 AL983069 KF983069 UB983069 ADX983069 ANT983069 AXP983069 BHL983069 BRH983069 CBD983069 CKZ983069 CUV983069 DER983069 DON983069 DYJ983069 EIF983069 ESB983069 FBX983069 FLT983069 FVP983069 GFL983069 GPH983069 GZD983069 HIZ983069 HSV983069 ICR983069 IMN983069 IWJ983069 JGF983069 JQB983069 JZX983069 KJT983069 KTP983069 LDL983069 LNH983069 LXD983069 MGZ983069 MQV983069 NAR983069 NKN983069 NUJ983069 OEF983069 OOB983069 OXX983069 PHT983069 PRP983069 QBL983069 QLH983069 QVD983069 REZ983069 ROV983069 RYR983069 SIN983069 SSJ983069 TCF983069 TMB983069 TVX983069 UFT983069 UPP983069 UZL983069 VJH983069 VTD983069 WCZ983069 WMV983069 WWR983069 AL65133 KF65133 UB65133 ADX65133 ANT65133 AXP65133 BHL65133 BRH65133 CBD65133 CKZ65133 CUV65133 DER65133 DON65133 DYJ65133 EIF65133 ESB65133 FBX65133 FLT65133 FVP65133 GFL65133 GPH65133 GZD65133 HIZ65133 HSV65133 ICR65133 IMN65133 IWJ65133 JGF65133 JQB65133 JZX65133 KJT65133 KTP65133 LDL65133 LNH65133 LXD65133 MGZ65133 MQV65133 NAR65133 NKN65133 NUJ65133 OEF65133 OOB65133 OXX65133 PHT65133 PRP65133 QBL65133 QLH65133 QVD65133 REZ65133 ROV65133 RYR65133 SIN65133 SSJ65133 TCF65133 TMB65133 TVX65133 UFT65133 UPP65133 UZL65133 VJH65133 VTD65133 WCZ65133 WMV65133 WWR65133 AL130669 KF130669 UB130669 ADX130669 ANT130669 AXP130669 BHL130669 BRH130669 CBD130669 CKZ130669 CUV130669 DER130669 DON130669 DYJ130669 EIF130669 ESB130669 FBX130669 FLT130669 FVP130669 GFL130669 GPH130669 GZD130669 HIZ130669 HSV130669 ICR130669 IMN130669 IWJ130669 JGF130669 JQB130669 JZX130669 KJT130669 KTP130669 LDL130669 LNH130669 LXD130669 MGZ130669 MQV130669 NAR130669 NKN130669 NUJ130669 OEF130669 OOB130669 OXX130669 PHT130669 PRP130669 QBL130669 QLH130669 QVD130669 REZ130669 ROV130669 RYR130669 SIN130669 SSJ130669 TCF130669 TMB130669 TVX130669 UFT130669 UPP130669 UZL130669 VJH130669 VTD130669 WCZ130669 WMV130669 WWR130669 AL196205 KF196205 UB196205 ADX196205 ANT196205 AXP196205 BHL196205 BRH196205 CBD196205 CKZ196205 CUV196205 DER196205 DON196205 DYJ196205 EIF196205 ESB196205 FBX196205 FLT196205 FVP196205 GFL196205 GPH196205 GZD196205 HIZ196205 HSV196205 ICR196205 IMN196205 IWJ196205 JGF196205 JQB196205 JZX196205 KJT196205 KTP196205 LDL196205 LNH196205 LXD196205 MGZ196205 MQV196205 NAR196205 NKN196205 NUJ196205 OEF196205 OOB196205 OXX196205 PHT196205 PRP196205 QBL196205 QLH196205 QVD196205 REZ196205 ROV196205 RYR196205 SIN196205 SSJ196205 TCF196205 TMB196205 TVX196205 UFT196205 UPP196205 UZL196205 VJH196205 VTD196205 WCZ196205 WMV196205 WWR196205 AL261741 KF261741 UB261741 ADX261741 ANT261741 AXP261741 BHL261741 BRH261741 CBD261741 CKZ261741 CUV261741 DER261741 DON261741 DYJ261741 EIF261741 ESB261741 FBX261741 FLT261741 FVP261741 GFL261741 GPH261741 GZD261741 HIZ261741 HSV261741 ICR261741 IMN261741 IWJ261741 JGF261741 JQB261741 JZX261741 KJT261741 KTP261741 LDL261741 LNH261741 LXD261741 MGZ261741 MQV261741 NAR261741 NKN261741 NUJ261741 OEF261741 OOB261741 OXX261741 PHT261741 PRP261741 QBL261741 QLH261741 QVD261741 REZ261741 ROV261741 RYR261741 SIN261741 SSJ261741 TCF261741 TMB261741 TVX261741 UFT261741 UPP261741 UZL261741 VJH261741 VTD261741 WCZ261741 WMV261741 WWR261741 AL327277 KF327277 UB327277 ADX327277 ANT327277 AXP327277 BHL327277 BRH327277 CBD327277 CKZ327277 CUV327277 DER327277 DON327277 DYJ327277 EIF327277 ESB327277 FBX327277 FLT327277 FVP327277 GFL327277 GPH327277 GZD327277 HIZ327277 HSV327277 ICR327277 IMN327277 IWJ327277 JGF327277 JQB327277 JZX327277 KJT327277 KTP327277 LDL327277 LNH327277 LXD327277 MGZ327277 MQV327277 NAR327277 NKN327277 NUJ327277 OEF327277 OOB327277 OXX327277 PHT327277 PRP327277 QBL327277 QLH327277 QVD327277 REZ327277 ROV327277 RYR327277 SIN327277 SSJ327277 TCF327277 TMB327277 TVX327277 UFT327277 UPP327277 UZL327277 VJH327277 VTD327277 WCZ327277 WMV327277 WWR327277 AL392813 KF392813 UB392813 ADX392813 ANT392813 AXP392813 BHL392813 BRH392813 CBD392813 CKZ392813 CUV392813 DER392813 DON392813 DYJ392813 EIF392813 ESB392813 FBX392813 FLT392813 FVP392813 GFL392813 GPH392813 GZD392813 HIZ392813 HSV392813 ICR392813 IMN392813 IWJ392813 JGF392813 JQB392813 JZX392813 KJT392813 KTP392813 LDL392813 LNH392813 LXD392813 MGZ392813 MQV392813 NAR392813 NKN392813 NUJ392813 OEF392813 OOB392813 OXX392813 PHT392813 PRP392813 QBL392813 QLH392813 QVD392813 REZ392813 ROV392813 RYR392813 SIN392813 SSJ392813 TCF392813 TMB392813 TVX392813 UFT392813 UPP392813 UZL392813 VJH392813 VTD392813 WCZ392813 WMV392813 WWR392813 AL458349 KF458349 UB458349 ADX458349 ANT458349 AXP458349 BHL458349 BRH458349 CBD458349 CKZ458349 CUV458349 DER458349 DON458349 DYJ458349 EIF458349 ESB458349 FBX458349 FLT458349 FVP458349 GFL458349 GPH458349 GZD458349 HIZ458349 HSV458349 ICR458349 IMN458349 IWJ458349 JGF458349 JQB458349 JZX458349 KJT458349 KTP458349 LDL458349 LNH458349 LXD458349 MGZ458349 MQV458349 NAR458349 NKN458349 NUJ458349 OEF458349 OOB458349 OXX458349 PHT458349 PRP458349 QBL458349 QLH458349 QVD458349 REZ458349 ROV458349 RYR458349 SIN458349 SSJ458349 TCF458349 TMB458349 TVX458349 UFT458349 UPP458349 UZL458349 VJH458349 VTD458349 WCZ458349 WMV458349 WWR458349 AL523885 KF523885 UB523885 ADX523885 ANT523885 AXP523885 BHL523885 BRH523885 CBD523885 CKZ523885 CUV523885 DER523885 DON523885 DYJ523885 EIF523885 ESB523885 FBX523885 FLT523885 FVP523885 GFL523885 GPH523885 GZD523885 HIZ523885 HSV523885 ICR523885 IMN523885 IWJ523885 JGF523885 JQB523885 JZX523885 KJT523885 KTP523885 LDL523885 LNH523885 LXD523885 MGZ523885 MQV523885 NAR523885 NKN523885 NUJ523885 OEF523885 OOB523885 OXX523885 PHT523885 PRP523885 QBL523885 QLH523885 QVD523885 REZ523885 ROV523885 RYR523885 SIN523885 SSJ523885 TCF523885 TMB523885 TVX523885 UFT523885 UPP523885 UZL523885 VJH523885 VTD523885 WCZ523885 WMV523885 WWR523885 AL589421 KF589421 UB589421 ADX589421 ANT589421 AXP589421 BHL589421 BRH589421 CBD589421 CKZ589421 CUV589421 DER589421 DON589421 DYJ589421 EIF589421 ESB589421 FBX589421 FLT589421 FVP589421 GFL589421 GPH589421 GZD589421 HIZ589421 HSV589421 ICR589421 IMN589421 IWJ589421 JGF589421 JQB589421 JZX589421 KJT589421 KTP589421 LDL589421 LNH589421 LXD589421 MGZ589421 MQV589421 NAR589421 NKN589421 NUJ589421 OEF589421 OOB589421 OXX589421 PHT589421 PRP589421 QBL589421 QLH589421 QVD589421 REZ589421 ROV589421 RYR589421 SIN589421 SSJ589421 TCF589421 TMB589421 TVX589421 UFT589421 UPP589421 UZL589421 VJH589421 VTD589421 WCZ589421 WMV589421 WWR589421 AL654957 KF654957 UB654957 ADX654957 ANT654957 AXP654957 BHL654957 BRH654957 CBD654957 CKZ654957 CUV654957 DER654957 DON654957 DYJ654957 EIF654957 ESB654957 FBX654957 FLT654957 FVP654957 GFL654957 GPH654957 GZD654957 HIZ654957 HSV654957 ICR654957 IMN654957 IWJ654957 JGF654957 JQB654957 JZX654957 KJT654957 KTP654957 LDL654957 LNH654957 LXD654957 MGZ654957 MQV654957 NAR654957 NKN654957 NUJ654957 OEF654957 OOB654957 OXX654957 PHT654957 PRP654957 QBL654957 QLH654957 QVD654957 REZ654957 ROV654957 RYR654957 SIN654957 SSJ654957 TCF654957 TMB654957 TVX654957 UFT654957 UPP654957 UZL654957 VJH654957 VTD654957 WCZ654957 WMV654957 WWR654957 AL720493 KF720493 UB720493 ADX720493 ANT720493 AXP720493 BHL720493 BRH720493 CBD720493 CKZ720493 CUV720493 DER720493 DON720493 DYJ720493 EIF720493 ESB720493 FBX720493 FLT720493 FVP720493 GFL720493 GPH720493 GZD720493 HIZ720493 HSV720493 ICR720493 IMN720493 IWJ720493 JGF720493 JQB720493 JZX720493 KJT720493 KTP720493 LDL720493 LNH720493 LXD720493 MGZ720493 MQV720493 NAR720493 NKN720493 NUJ720493 OEF720493 OOB720493 OXX720493 PHT720493 PRP720493 QBL720493 QLH720493 QVD720493 REZ720493 ROV720493 RYR720493 SIN720493 SSJ720493 TCF720493 TMB720493 TVX720493 UFT720493 UPP720493 UZL720493 VJH720493 VTD720493 WCZ720493 WMV720493 WWR720493 AL786029 KF786029 UB786029 ADX786029 ANT786029 AXP786029 BHL786029 BRH786029 CBD786029 CKZ786029 CUV786029 DER786029 DON786029 DYJ786029 EIF786029 ESB786029 FBX786029 FLT786029 FVP786029 GFL786029 GPH786029 GZD786029 HIZ786029 HSV786029 ICR786029 IMN786029 IWJ786029 JGF786029 JQB786029 JZX786029 KJT786029 KTP786029 LDL786029 LNH786029 LXD786029 MGZ786029 MQV786029 NAR786029 NKN786029 NUJ786029 OEF786029 OOB786029 OXX786029 PHT786029 PRP786029 QBL786029 QLH786029 QVD786029 REZ786029 ROV786029 RYR786029 SIN786029 SSJ786029 TCF786029 TMB786029 TVX786029 UFT786029 UPP786029 UZL786029 VJH786029 VTD786029 WCZ786029 WMV786029 WWR786029 AL851565 KF851565 UB851565 ADX851565 ANT851565 AXP851565 BHL851565 BRH851565 CBD851565 CKZ851565 CUV851565 DER851565 DON851565 DYJ851565 EIF851565 ESB851565 FBX851565 FLT851565 FVP851565 GFL851565 GPH851565 GZD851565 HIZ851565 HSV851565 ICR851565 IMN851565 IWJ851565 JGF851565 JQB851565 JZX851565 KJT851565 KTP851565 LDL851565 LNH851565 LXD851565 MGZ851565 MQV851565 NAR851565 NKN851565 NUJ851565 OEF851565 OOB851565 OXX851565 PHT851565 PRP851565 QBL851565 QLH851565 QVD851565 REZ851565 ROV851565 RYR851565 SIN851565 SSJ851565 TCF851565 TMB851565 TVX851565 UFT851565 UPP851565 UZL851565 VJH851565 VTD851565 WCZ851565 WMV851565 WWR851565 AL917101 KF917101 UB917101 ADX917101 ANT917101 AXP917101 BHL917101 BRH917101 CBD917101 CKZ917101 CUV917101 DER917101 DON917101 DYJ917101 EIF917101 ESB917101 FBX917101 FLT917101 FVP917101 GFL917101 GPH917101 GZD917101 HIZ917101 HSV917101 ICR917101 IMN917101 IWJ917101 JGF917101 JQB917101 JZX917101 KJT917101 KTP917101 LDL917101 LNH917101 LXD917101 MGZ917101 MQV917101 NAR917101 NKN917101 NUJ917101 OEF917101 OOB917101 OXX917101 PHT917101 PRP917101 QBL917101 QLH917101 QVD917101 REZ917101 ROV917101 RYR917101 SIN917101 SSJ917101 TCF917101 TMB917101 TVX917101 UFT917101 UPP917101 UZL917101 VJH917101 VTD917101 WCZ917101 WMV917101 WWR917101 AL982637 KF982637 UB982637 ADX982637 ANT982637 AXP982637 BHL982637 BRH982637 CBD982637 CKZ982637 CUV982637 DER982637 DON982637 DYJ982637 EIF982637 ESB982637 FBX982637 FLT982637 FVP982637 GFL982637 GPH982637 GZD982637 HIZ982637 HSV982637 ICR982637 IMN982637 IWJ982637 JGF982637 JQB982637 JZX982637 KJT982637 KTP982637 LDL982637 LNH982637 LXD982637 MGZ982637 MQV982637 NAR982637 NKN982637 NUJ982637 OEF982637 OOB982637 OXX982637 PHT982637 PRP982637 QBL982637 QLH982637 QVD982637 REZ982637 ROV982637 RYR982637 SIN982637 SSJ982637 TCF982637 TMB982637 TVX982637 UFT982637 UPP982637 UZL982637 VJH982637 VTD982637 WCZ982637 WMV982637 WWR982637 AL1048173 KF1048173 UB1048173 ADX1048173 ANT1048173 AXP1048173 BHL1048173 BRH1048173 CBD1048173 CKZ1048173 CUV1048173 DER1048173 DON1048173 DYJ1048173 EIF1048173 ESB1048173 FBX1048173 FLT1048173 FVP1048173 GFL1048173 GPH1048173 GZD1048173 HIZ1048173 HSV1048173 ICR1048173 IMN1048173 IWJ1048173 JGF1048173 JQB1048173 JZX1048173 KJT1048173 KTP1048173 LDL1048173 LNH1048173 LXD1048173 MGZ1048173 MQV1048173 NAR1048173 NKN1048173 NUJ1048173 OEF1048173 OOB1048173 OXX1048173 PHT1048173 PRP1048173 QBL1048173 QLH1048173 QVD1048173 REZ1048173 ROV1048173 RYR1048173 SIN1048173 SSJ1048173 TCF1048173 TMB1048173 TVX1048173 UFT1048173 UPP1048173 UZL1048173 VJH1048173 VTD1048173 WCZ1048173 WMV1048173 WWR5 WMV5 WCZ5 VTD5 VJH5 UZL5 UPP5 UFT5 TVX5 TMB5 TCF5 SSJ5 SIN5 RYR5 ROV5 REZ5 QVD5 QLH5 QBL5 PRP5 PHT5 OXX5 OOB5 OEF5 NUJ5 NKN5 NAR5 MQV5 MGZ5 LXD5 LNH5 LDL5 KTP5 KJT5 JZX5 JQB5 JGF5 IWJ5 IMN5 ICR5 HSV5 HIZ5 GZD5 GPH5 GFL5 FVP5 FLT5 FBX5 ESB5 EIF5 DYJ5 DON5 DER5 CUV5 CKZ5 CBD5 BRH5 BHL5 AXP5 ANT5 ADX5 UB5 KF5">
      <formula1>$H$38:$H$53</formula1>
    </dataValidation>
    <dataValidation type="list" allowBlank="1" showInputMessage="1" showErrorMessage="1" sqref="WWP1048172:WWP1048174 WWP8 AK65564:AK65566 KD65564:KD65566 TZ65564:TZ65566 ADV65564:ADV65566 ANR65564:ANR65566 AXN65564:AXN65566 BHJ65564:BHJ65566 BRF65564:BRF65566 CBB65564:CBB65566 CKX65564:CKX65566 CUT65564:CUT65566 DEP65564:DEP65566 DOL65564:DOL65566 DYH65564:DYH65566 EID65564:EID65566 ERZ65564:ERZ65566 FBV65564:FBV65566 FLR65564:FLR65566 FVN65564:FVN65566 GFJ65564:GFJ65566 GPF65564:GPF65566 GZB65564:GZB65566 HIX65564:HIX65566 HST65564:HST65566 ICP65564:ICP65566 IML65564:IML65566 IWH65564:IWH65566 JGD65564:JGD65566 JPZ65564:JPZ65566 JZV65564:JZV65566 KJR65564:KJR65566 KTN65564:KTN65566 LDJ65564:LDJ65566 LNF65564:LNF65566 LXB65564:LXB65566 MGX65564:MGX65566 MQT65564:MQT65566 NAP65564:NAP65566 NKL65564:NKL65566 NUH65564:NUH65566 OED65564:OED65566 ONZ65564:ONZ65566 OXV65564:OXV65566 PHR65564:PHR65566 PRN65564:PRN65566 QBJ65564:QBJ65566 QLF65564:QLF65566 QVB65564:QVB65566 REX65564:REX65566 ROT65564:ROT65566 RYP65564:RYP65566 SIL65564:SIL65566 SSH65564:SSH65566 TCD65564:TCD65566 TLZ65564:TLZ65566 TVV65564:TVV65566 UFR65564:UFR65566 UPN65564:UPN65566 UZJ65564:UZJ65566 VJF65564:VJF65566 VTB65564:VTB65566 WCX65564:WCX65566 WMT65564:WMT65566 WWP65564:WWP65566 AK131100:AK131102 KD131100:KD131102 TZ131100:TZ131102 ADV131100:ADV131102 ANR131100:ANR131102 AXN131100:AXN131102 BHJ131100:BHJ131102 BRF131100:BRF131102 CBB131100:CBB131102 CKX131100:CKX131102 CUT131100:CUT131102 DEP131100:DEP131102 DOL131100:DOL131102 DYH131100:DYH131102 EID131100:EID131102 ERZ131100:ERZ131102 FBV131100:FBV131102 FLR131100:FLR131102 FVN131100:FVN131102 GFJ131100:GFJ131102 GPF131100:GPF131102 GZB131100:GZB131102 HIX131100:HIX131102 HST131100:HST131102 ICP131100:ICP131102 IML131100:IML131102 IWH131100:IWH131102 JGD131100:JGD131102 JPZ131100:JPZ131102 JZV131100:JZV131102 KJR131100:KJR131102 KTN131100:KTN131102 LDJ131100:LDJ131102 LNF131100:LNF131102 LXB131100:LXB131102 MGX131100:MGX131102 MQT131100:MQT131102 NAP131100:NAP131102 NKL131100:NKL131102 NUH131100:NUH131102 OED131100:OED131102 ONZ131100:ONZ131102 OXV131100:OXV131102 PHR131100:PHR131102 PRN131100:PRN131102 QBJ131100:QBJ131102 QLF131100:QLF131102 QVB131100:QVB131102 REX131100:REX131102 ROT131100:ROT131102 RYP131100:RYP131102 SIL131100:SIL131102 SSH131100:SSH131102 TCD131100:TCD131102 TLZ131100:TLZ131102 TVV131100:TVV131102 UFR131100:UFR131102 UPN131100:UPN131102 UZJ131100:UZJ131102 VJF131100:VJF131102 VTB131100:VTB131102 WCX131100:WCX131102 WMT131100:WMT131102 WWP131100:WWP131102 AK196636:AK196638 KD196636:KD196638 TZ196636:TZ196638 ADV196636:ADV196638 ANR196636:ANR196638 AXN196636:AXN196638 BHJ196636:BHJ196638 BRF196636:BRF196638 CBB196636:CBB196638 CKX196636:CKX196638 CUT196636:CUT196638 DEP196636:DEP196638 DOL196636:DOL196638 DYH196636:DYH196638 EID196636:EID196638 ERZ196636:ERZ196638 FBV196636:FBV196638 FLR196636:FLR196638 FVN196636:FVN196638 GFJ196636:GFJ196638 GPF196636:GPF196638 GZB196636:GZB196638 HIX196636:HIX196638 HST196636:HST196638 ICP196636:ICP196638 IML196636:IML196638 IWH196636:IWH196638 JGD196636:JGD196638 JPZ196636:JPZ196638 JZV196636:JZV196638 KJR196636:KJR196638 KTN196636:KTN196638 LDJ196636:LDJ196638 LNF196636:LNF196638 LXB196636:LXB196638 MGX196636:MGX196638 MQT196636:MQT196638 NAP196636:NAP196638 NKL196636:NKL196638 NUH196636:NUH196638 OED196636:OED196638 ONZ196636:ONZ196638 OXV196636:OXV196638 PHR196636:PHR196638 PRN196636:PRN196638 QBJ196636:QBJ196638 QLF196636:QLF196638 QVB196636:QVB196638 REX196636:REX196638 ROT196636:ROT196638 RYP196636:RYP196638 SIL196636:SIL196638 SSH196636:SSH196638 TCD196636:TCD196638 TLZ196636:TLZ196638 TVV196636:TVV196638 UFR196636:UFR196638 UPN196636:UPN196638 UZJ196636:UZJ196638 VJF196636:VJF196638 VTB196636:VTB196638 WCX196636:WCX196638 WMT196636:WMT196638 WWP196636:WWP196638 AK262172:AK262174 KD262172:KD262174 TZ262172:TZ262174 ADV262172:ADV262174 ANR262172:ANR262174 AXN262172:AXN262174 BHJ262172:BHJ262174 BRF262172:BRF262174 CBB262172:CBB262174 CKX262172:CKX262174 CUT262172:CUT262174 DEP262172:DEP262174 DOL262172:DOL262174 DYH262172:DYH262174 EID262172:EID262174 ERZ262172:ERZ262174 FBV262172:FBV262174 FLR262172:FLR262174 FVN262172:FVN262174 GFJ262172:GFJ262174 GPF262172:GPF262174 GZB262172:GZB262174 HIX262172:HIX262174 HST262172:HST262174 ICP262172:ICP262174 IML262172:IML262174 IWH262172:IWH262174 JGD262172:JGD262174 JPZ262172:JPZ262174 JZV262172:JZV262174 KJR262172:KJR262174 KTN262172:KTN262174 LDJ262172:LDJ262174 LNF262172:LNF262174 LXB262172:LXB262174 MGX262172:MGX262174 MQT262172:MQT262174 NAP262172:NAP262174 NKL262172:NKL262174 NUH262172:NUH262174 OED262172:OED262174 ONZ262172:ONZ262174 OXV262172:OXV262174 PHR262172:PHR262174 PRN262172:PRN262174 QBJ262172:QBJ262174 QLF262172:QLF262174 QVB262172:QVB262174 REX262172:REX262174 ROT262172:ROT262174 RYP262172:RYP262174 SIL262172:SIL262174 SSH262172:SSH262174 TCD262172:TCD262174 TLZ262172:TLZ262174 TVV262172:TVV262174 UFR262172:UFR262174 UPN262172:UPN262174 UZJ262172:UZJ262174 VJF262172:VJF262174 VTB262172:VTB262174 WCX262172:WCX262174 WMT262172:WMT262174 WWP262172:WWP262174 AK327708:AK327710 KD327708:KD327710 TZ327708:TZ327710 ADV327708:ADV327710 ANR327708:ANR327710 AXN327708:AXN327710 BHJ327708:BHJ327710 BRF327708:BRF327710 CBB327708:CBB327710 CKX327708:CKX327710 CUT327708:CUT327710 DEP327708:DEP327710 DOL327708:DOL327710 DYH327708:DYH327710 EID327708:EID327710 ERZ327708:ERZ327710 FBV327708:FBV327710 FLR327708:FLR327710 FVN327708:FVN327710 GFJ327708:GFJ327710 GPF327708:GPF327710 GZB327708:GZB327710 HIX327708:HIX327710 HST327708:HST327710 ICP327708:ICP327710 IML327708:IML327710 IWH327708:IWH327710 JGD327708:JGD327710 JPZ327708:JPZ327710 JZV327708:JZV327710 KJR327708:KJR327710 KTN327708:KTN327710 LDJ327708:LDJ327710 LNF327708:LNF327710 LXB327708:LXB327710 MGX327708:MGX327710 MQT327708:MQT327710 NAP327708:NAP327710 NKL327708:NKL327710 NUH327708:NUH327710 OED327708:OED327710 ONZ327708:ONZ327710 OXV327708:OXV327710 PHR327708:PHR327710 PRN327708:PRN327710 QBJ327708:QBJ327710 QLF327708:QLF327710 QVB327708:QVB327710 REX327708:REX327710 ROT327708:ROT327710 RYP327708:RYP327710 SIL327708:SIL327710 SSH327708:SSH327710 TCD327708:TCD327710 TLZ327708:TLZ327710 TVV327708:TVV327710 UFR327708:UFR327710 UPN327708:UPN327710 UZJ327708:UZJ327710 VJF327708:VJF327710 VTB327708:VTB327710 WCX327708:WCX327710 WMT327708:WMT327710 WWP327708:WWP327710 AK393244:AK393246 KD393244:KD393246 TZ393244:TZ393246 ADV393244:ADV393246 ANR393244:ANR393246 AXN393244:AXN393246 BHJ393244:BHJ393246 BRF393244:BRF393246 CBB393244:CBB393246 CKX393244:CKX393246 CUT393244:CUT393246 DEP393244:DEP393246 DOL393244:DOL393246 DYH393244:DYH393246 EID393244:EID393246 ERZ393244:ERZ393246 FBV393244:FBV393246 FLR393244:FLR393246 FVN393244:FVN393246 GFJ393244:GFJ393246 GPF393244:GPF393246 GZB393244:GZB393246 HIX393244:HIX393246 HST393244:HST393246 ICP393244:ICP393246 IML393244:IML393246 IWH393244:IWH393246 JGD393244:JGD393246 JPZ393244:JPZ393246 JZV393244:JZV393246 KJR393244:KJR393246 KTN393244:KTN393246 LDJ393244:LDJ393246 LNF393244:LNF393246 LXB393244:LXB393246 MGX393244:MGX393246 MQT393244:MQT393246 NAP393244:NAP393246 NKL393244:NKL393246 NUH393244:NUH393246 OED393244:OED393246 ONZ393244:ONZ393246 OXV393244:OXV393246 PHR393244:PHR393246 PRN393244:PRN393246 QBJ393244:QBJ393246 QLF393244:QLF393246 QVB393244:QVB393246 REX393244:REX393246 ROT393244:ROT393246 RYP393244:RYP393246 SIL393244:SIL393246 SSH393244:SSH393246 TCD393244:TCD393246 TLZ393244:TLZ393246 TVV393244:TVV393246 UFR393244:UFR393246 UPN393244:UPN393246 UZJ393244:UZJ393246 VJF393244:VJF393246 VTB393244:VTB393246 WCX393244:WCX393246 WMT393244:WMT393246 WWP393244:WWP393246 AK458780:AK458782 KD458780:KD458782 TZ458780:TZ458782 ADV458780:ADV458782 ANR458780:ANR458782 AXN458780:AXN458782 BHJ458780:BHJ458782 BRF458780:BRF458782 CBB458780:CBB458782 CKX458780:CKX458782 CUT458780:CUT458782 DEP458780:DEP458782 DOL458780:DOL458782 DYH458780:DYH458782 EID458780:EID458782 ERZ458780:ERZ458782 FBV458780:FBV458782 FLR458780:FLR458782 FVN458780:FVN458782 GFJ458780:GFJ458782 GPF458780:GPF458782 GZB458780:GZB458782 HIX458780:HIX458782 HST458780:HST458782 ICP458780:ICP458782 IML458780:IML458782 IWH458780:IWH458782 JGD458780:JGD458782 JPZ458780:JPZ458782 JZV458780:JZV458782 KJR458780:KJR458782 KTN458780:KTN458782 LDJ458780:LDJ458782 LNF458780:LNF458782 LXB458780:LXB458782 MGX458780:MGX458782 MQT458780:MQT458782 NAP458780:NAP458782 NKL458780:NKL458782 NUH458780:NUH458782 OED458780:OED458782 ONZ458780:ONZ458782 OXV458780:OXV458782 PHR458780:PHR458782 PRN458780:PRN458782 QBJ458780:QBJ458782 QLF458780:QLF458782 QVB458780:QVB458782 REX458780:REX458782 ROT458780:ROT458782 RYP458780:RYP458782 SIL458780:SIL458782 SSH458780:SSH458782 TCD458780:TCD458782 TLZ458780:TLZ458782 TVV458780:TVV458782 UFR458780:UFR458782 UPN458780:UPN458782 UZJ458780:UZJ458782 VJF458780:VJF458782 VTB458780:VTB458782 WCX458780:WCX458782 WMT458780:WMT458782 WWP458780:WWP458782 AK524316:AK524318 KD524316:KD524318 TZ524316:TZ524318 ADV524316:ADV524318 ANR524316:ANR524318 AXN524316:AXN524318 BHJ524316:BHJ524318 BRF524316:BRF524318 CBB524316:CBB524318 CKX524316:CKX524318 CUT524316:CUT524318 DEP524316:DEP524318 DOL524316:DOL524318 DYH524316:DYH524318 EID524316:EID524318 ERZ524316:ERZ524318 FBV524316:FBV524318 FLR524316:FLR524318 FVN524316:FVN524318 GFJ524316:GFJ524318 GPF524316:GPF524318 GZB524316:GZB524318 HIX524316:HIX524318 HST524316:HST524318 ICP524316:ICP524318 IML524316:IML524318 IWH524316:IWH524318 JGD524316:JGD524318 JPZ524316:JPZ524318 JZV524316:JZV524318 KJR524316:KJR524318 KTN524316:KTN524318 LDJ524316:LDJ524318 LNF524316:LNF524318 LXB524316:LXB524318 MGX524316:MGX524318 MQT524316:MQT524318 NAP524316:NAP524318 NKL524316:NKL524318 NUH524316:NUH524318 OED524316:OED524318 ONZ524316:ONZ524318 OXV524316:OXV524318 PHR524316:PHR524318 PRN524316:PRN524318 QBJ524316:QBJ524318 QLF524316:QLF524318 QVB524316:QVB524318 REX524316:REX524318 ROT524316:ROT524318 RYP524316:RYP524318 SIL524316:SIL524318 SSH524316:SSH524318 TCD524316:TCD524318 TLZ524316:TLZ524318 TVV524316:TVV524318 UFR524316:UFR524318 UPN524316:UPN524318 UZJ524316:UZJ524318 VJF524316:VJF524318 VTB524316:VTB524318 WCX524316:WCX524318 WMT524316:WMT524318 WWP524316:WWP524318 AK589852:AK589854 KD589852:KD589854 TZ589852:TZ589854 ADV589852:ADV589854 ANR589852:ANR589854 AXN589852:AXN589854 BHJ589852:BHJ589854 BRF589852:BRF589854 CBB589852:CBB589854 CKX589852:CKX589854 CUT589852:CUT589854 DEP589852:DEP589854 DOL589852:DOL589854 DYH589852:DYH589854 EID589852:EID589854 ERZ589852:ERZ589854 FBV589852:FBV589854 FLR589852:FLR589854 FVN589852:FVN589854 GFJ589852:GFJ589854 GPF589852:GPF589854 GZB589852:GZB589854 HIX589852:HIX589854 HST589852:HST589854 ICP589852:ICP589854 IML589852:IML589854 IWH589852:IWH589854 JGD589852:JGD589854 JPZ589852:JPZ589854 JZV589852:JZV589854 KJR589852:KJR589854 KTN589852:KTN589854 LDJ589852:LDJ589854 LNF589852:LNF589854 LXB589852:LXB589854 MGX589852:MGX589854 MQT589852:MQT589854 NAP589852:NAP589854 NKL589852:NKL589854 NUH589852:NUH589854 OED589852:OED589854 ONZ589852:ONZ589854 OXV589852:OXV589854 PHR589852:PHR589854 PRN589852:PRN589854 QBJ589852:QBJ589854 QLF589852:QLF589854 QVB589852:QVB589854 REX589852:REX589854 ROT589852:ROT589854 RYP589852:RYP589854 SIL589852:SIL589854 SSH589852:SSH589854 TCD589852:TCD589854 TLZ589852:TLZ589854 TVV589852:TVV589854 UFR589852:UFR589854 UPN589852:UPN589854 UZJ589852:UZJ589854 VJF589852:VJF589854 VTB589852:VTB589854 WCX589852:WCX589854 WMT589852:WMT589854 WWP589852:WWP589854 AK655388:AK655390 KD655388:KD655390 TZ655388:TZ655390 ADV655388:ADV655390 ANR655388:ANR655390 AXN655388:AXN655390 BHJ655388:BHJ655390 BRF655388:BRF655390 CBB655388:CBB655390 CKX655388:CKX655390 CUT655388:CUT655390 DEP655388:DEP655390 DOL655388:DOL655390 DYH655388:DYH655390 EID655388:EID655390 ERZ655388:ERZ655390 FBV655388:FBV655390 FLR655388:FLR655390 FVN655388:FVN655390 GFJ655388:GFJ655390 GPF655388:GPF655390 GZB655388:GZB655390 HIX655388:HIX655390 HST655388:HST655390 ICP655388:ICP655390 IML655388:IML655390 IWH655388:IWH655390 JGD655388:JGD655390 JPZ655388:JPZ655390 JZV655388:JZV655390 KJR655388:KJR655390 KTN655388:KTN655390 LDJ655388:LDJ655390 LNF655388:LNF655390 LXB655388:LXB655390 MGX655388:MGX655390 MQT655388:MQT655390 NAP655388:NAP655390 NKL655388:NKL655390 NUH655388:NUH655390 OED655388:OED655390 ONZ655388:ONZ655390 OXV655388:OXV655390 PHR655388:PHR655390 PRN655388:PRN655390 QBJ655388:QBJ655390 QLF655388:QLF655390 QVB655388:QVB655390 REX655388:REX655390 ROT655388:ROT655390 RYP655388:RYP655390 SIL655388:SIL655390 SSH655388:SSH655390 TCD655388:TCD655390 TLZ655388:TLZ655390 TVV655388:TVV655390 UFR655388:UFR655390 UPN655388:UPN655390 UZJ655388:UZJ655390 VJF655388:VJF655390 VTB655388:VTB655390 WCX655388:WCX655390 WMT655388:WMT655390 WWP655388:WWP655390 AK720924:AK720926 KD720924:KD720926 TZ720924:TZ720926 ADV720924:ADV720926 ANR720924:ANR720926 AXN720924:AXN720926 BHJ720924:BHJ720926 BRF720924:BRF720926 CBB720924:CBB720926 CKX720924:CKX720926 CUT720924:CUT720926 DEP720924:DEP720926 DOL720924:DOL720926 DYH720924:DYH720926 EID720924:EID720926 ERZ720924:ERZ720926 FBV720924:FBV720926 FLR720924:FLR720926 FVN720924:FVN720926 GFJ720924:GFJ720926 GPF720924:GPF720926 GZB720924:GZB720926 HIX720924:HIX720926 HST720924:HST720926 ICP720924:ICP720926 IML720924:IML720926 IWH720924:IWH720926 JGD720924:JGD720926 JPZ720924:JPZ720926 JZV720924:JZV720926 KJR720924:KJR720926 KTN720924:KTN720926 LDJ720924:LDJ720926 LNF720924:LNF720926 LXB720924:LXB720926 MGX720924:MGX720926 MQT720924:MQT720926 NAP720924:NAP720926 NKL720924:NKL720926 NUH720924:NUH720926 OED720924:OED720926 ONZ720924:ONZ720926 OXV720924:OXV720926 PHR720924:PHR720926 PRN720924:PRN720926 QBJ720924:QBJ720926 QLF720924:QLF720926 QVB720924:QVB720926 REX720924:REX720926 ROT720924:ROT720926 RYP720924:RYP720926 SIL720924:SIL720926 SSH720924:SSH720926 TCD720924:TCD720926 TLZ720924:TLZ720926 TVV720924:TVV720926 UFR720924:UFR720926 UPN720924:UPN720926 UZJ720924:UZJ720926 VJF720924:VJF720926 VTB720924:VTB720926 WCX720924:WCX720926 WMT720924:WMT720926 WWP720924:WWP720926 AK786460:AK786462 KD786460:KD786462 TZ786460:TZ786462 ADV786460:ADV786462 ANR786460:ANR786462 AXN786460:AXN786462 BHJ786460:BHJ786462 BRF786460:BRF786462 CBB786460:CBB786462 CKX786460:CKX786462 CUT786460:CUT786462 DEP786460:DEP786462 DOL786460:DOL786462 DYH786460:DYH786462 EID786460:EID786462 ERZ786460:ERZ786462 FBV786460:FBV786462 FLR786460:FLR786462 FVN786460:FVN786462 GFJ786460:GFJ786462 GPF786460:GPF786462 GZB786460:GZB786462 HIX786460:HIX786462 HST786460:HST786462 ICP786460:ICP786462 IML786460:IML786462 IWH786460:IWH786462 JGD786460:JGD786462 JPZ786460:JPZ786462 JZV786460:JZV786462 KJR786460:KJR786462 KTN786460:KTN786462 LDJ786460:LDJ786462 LNF786460:LNF786462 LXB786460:LXB786462 MGX786460:MGX786462 MQT786460:MQT786462 NAP786460:NAP786462 NKL786460:NKL786462 NUH786460:NUH786462 OED786460:OED786462 ONZ786460:ONZ786462 OXV786460:OXV786462 PHR786460:PHR786462 PRN786460:PRN786462 QBJ786460:QBJ786462 QLF786460:QLF786462 QVB786460:QVB786462 REX786460:REX786462 ROT786460:ROT786462 RYP786460:RYP786462 SIL786460:SIL786462 SSH786460:SSH786462 TCD786460:TCD786462 TLZ786460:TLZ786462 TVV786460:TVV786462 UFR786460:UFR786462 UPN786460:UPN786462 UZJ786460:UZJ786462 VJF786460:VJF786462 VTB786460:VTB786462 WCX786460:WCX786462 WMT786460:WMT786462 WWP786460:WWP786462 AK851996:AK851998 KD851996:KD851998 TZ851996:TZ851998 ADV851996:ADV851998 ANR851996:ANR851998 AXN851996:AXN851998 BHJ851996:BHJ851998 BRF851996:BRF851998 CBB851996:CBB851998 CKX851996:CKX851998 CUT851996:CUT851998 DEP851996:DEP851998 DOL851996:DOL851998 DYH851996:DYH851998 EID851996:EID851998 ERZ851996:ERZ851998 FBV851996:FBV851998 FLR851996:FLR851998 FVN851996:FVN851998 GFJ851996:GFJ851998 GPF851996:GPF851998 GZB851996:GZB851998 HIX851996:HIX851998 HST851996:HST851998 ICP851996:ICP851998 IML851996:IML851998 IWH851996:IWH851998 JGD851996:JGD851998 JPZ851996:JPZ851998 JZV851996:JZV851998 KJR851996:KJR851998 KTN851996:KTN851998 LDJ851996:LDJ851998 LNF851996:LNF851998 LXB851996:LXB851998 MGX851996:MGX851998 MQT851996:MQT851998 NAP851996:NAP851998 NKL851996:NKL851998 NUH851996:NUH851998 OED851996:OED851998 ONZ851996:ONZ851998 OXV851996:OXV851998 PHR851996:PHR851998 PRN851996:PRN851998 QBJ851996:QBJ851998 QLF851996:QLF851998 QVB851996:QVB851998 REX851996:REX851998 ROT851996:ROT851998 RYP851996:RYP851998 SIL851996:SIL851998 SSH851996:SSH851998 TCD851996:TCD851998 TLZ851996:TLZ851998 TVV851996:TVV851998 UFR851996:UFR851998 UPN851996:UPN851998 UZJ851996:UZJ851998 VJF851996:VJF851998 VTB851996:VTB851998 WCX851996:WCX851998 WMT851996:WMT851998 WWP851996:WWP851998 AK917532:AK917534 KD917532:KD917534 TZ917532:TZ917534 ADV917532:ADV917534 ANR917532:ANR917534 AXN917532:AXN917534 BHJ917532:BHJ917534 BRF917532:BRF917534 CBB917532:CBB917534 CKX917532:CKX917534 CUT917532:CUT917534 DEP917532:DEP917534 DOL917532:DOL917534 DYH917532:DYH917534 EID917532:EID917534 ERZ917532:ERZ917534 FBV917532:FBV917534 FLR917532:FLR917534 FVN917532:FVN917534 GFJ917532:GFJ917534 GPF917532:GPF917534 GZB917532:GZB917534 HIX917532:HIX917534 HST917532:HST917534 ICP917532:ICP917534 IML917532:IML917534 IWH917532:IWH917534 JGD917532:JGD917534 JPZ917532:JPZ917534 JZV917532:JZV917534 KJR917532:KJR917534 KTN917532:KTN917534 LDJ917532:LDJ917534 LNF917532:LNF917534 LXB917532:LXB917534 MGX917532:MGX917534 MQT917532:MQT917534 NAP917532:NAP917534 NKL917532:NKL917534 NUH917532:NUH917534 OED917532:OED917534 ONZ917532:ONZ917534 OXV917532:OXV917534 PHR917532:PHR917534 PRN917532:PRN917534 QBJ917532:QBJ917534 QLF917532:QLF917534 QVB917532:QVB917534 REX917532:REX917534 ROT917532:ROT917534 RYP917532:RYP917534 SIL917532:SIL917534 SSH917532:SSH917534 TCD917532:TCD917534 TLZ917532:TLZ917534 TVV917532:TVV917534 UFR917532:UFR917534 UPN917532:UPN917534 UZJ917532:UZJ917534 VJF917532:VJF917534 VTB917532:VTB917534 WCX917532:WCX917534 WMT917532:WMT917534 WWP917532:WWP917534 AK983068:AK983070 KD983068:KD983070 TZ983068:TZ983070 ADV983068:ADV983070 ANR983068:ANR983070 AXN983068:AXN983070 BHJ983068:BHJ983070 BRF983068:BRF983070 CBB983068:CBB983070 CKX983068:CKX983070 CUT983068:CUT983070 DEP983068:DEP983070 DOL983068:DOL983070 DYH983068:DYH983070 EID983068:EID983070 ERZ983068:ERZ983070 FBV983068:FBV983070 FLR983068:FLR983070 FVN983068:FVN983070 GFJ983068:GFJ983070 GPF983068:GPF983070 GZB983068:GZB983070 HIX983068:HIX983070 HST983068:HST983070 ICP983068:ICP983070 IML983068:IML983070 IWH983068:IWH983070 JGD983068:JGD983070 JPZ983068:JPZ983070 JZV983068:JZV983070 KJR983068:KJR983070 KTN983068:KTN983070 LDJ983068:LDJ983070 LNF983068:LNF983070 LXB983068:LXB983070 MGX983068:MGX983070 MQT983068:MQT983070 NAP983068:NAP983070 NKL983068:NKL983070 NUH983068:NUH983070 OED983068:OED983070 ONZ983068:ONZ983070 OXV983068:OXV983070 PHR983068:PHR983070 PRN983068:PRN983070 QBJ983068:QBJ983070 QLF983068:QLF983070 QVB983068:QVB983070 REX983068:REX983070 ROT983068:ROT983070 RYP983068:RYP983070 SIL983068:SIL983070 SSH983068:SSH983070 TCD983068:TCD983070 TLZ983068:TLZ983070 TVV983068:TVV983070 UFR983068:UFR983070 UPN983068:UPN983070 UZJ983068:UZJ983070 VJF983068:VJF983070 VTB983068:VTB983070 WCX983068:WCX983070 WMT983068:WMT983070 WWP983068:WWP983070 AK65132:AK65134 KD65132:KD65134 TZ65132:TZ65134 ADV65132:ADV65134 ANR65132:ANR65134 AXN65132:AXN65134 BHJ65132:BHJ65134 BRF65132:BRF65134 CBB65132:CBB65134 CKX65132:CKX65134 CUT65132:CUT65134 DEP65132:DEP65134 DOL65132:DOL65134 DYH65132:DYH65134 EID65132:EID65134 ERZ65132:ERZ65134 FBV65132:FBV65134 FLR65132:FLR65134 FVN65132:FVN65134 GFJ65132:GFJ65134 GPF65132:GPF65134 GZB65132:GZB65134 HIX65132:HIX65134 HST65132:HST65134 ICP65132:ICP65134 IML65132:IML65134 IWH65132:IWH65134 JGD65132:JGD65134 JPZ65132:JPZ65134 JZV65132:JZV65134 KJR65132:KJR65134 KTN65132:KTN65134 LDJ65132:LDJ65134 LNF65132:LNF65134 LXB65132:LXB65134 MGX65132:MGX65134 MQT65132:MQT65134 NAP65132:NAP65134 NKL65132:NKL65134 NUH65132:NUH65134 OED65132:OED65134 ONZ65132:ONZ65134 OXV65132:OXV65134 PHR65132:PHR65134 PRN65132:PRN65134 QBJ65132:QBJ65134 QLF65132:QLF65134 QVB65132:QVB65134 REX65132:REX65134 ROT65132:ROT65134 RYP65132:RYP65134 SIL65132:SIL65134 SSH65132:SSH65134 TCD65132:TCD65134 TLZ65132:TLZ65134 TVV65132:TVV65134 UFR65132:UFR65134 UPN65132:UPN65134 UZJ65132:UZJ65134 VJF65132:VJF65134 VTB65132:VTB65134 WCX65132:WCX65134 WMT65132:WMT65134 WWP65132:WWP65134 AK130668:AK130670 KD130668:KD130670 TZ130668:TZ130670 ADV130668:ADV130670 ANR130668:ANR130670 AXN130668:AXN130670 BHJ130668:BHJ130670 BRF130668:BRF130670 CBB130668:CBB130670 CKX130668:CKX130670 CUT130668:CUT130670 DEP130668:DEP130670 DOL130668:DOL130670 DYH130668:DYH130670 EID130668:EID130670 ERZ130668:ERZ130670 FBV130668:FBV130670 FLR130668:FLR130670 FVN130668:FVN130670 GFJ130668:GFJ130670 GPF130668:GPF130670 GZB130668:GZB130670 HIX130668:HIX130670 HST130668:HST130670 ICP130668:ICP130670 IML130668:IML130670 IWH130668:IWH130670 JGD130668:JGD130670 JPZ130668:JPZ130670 JZV130668:JZV130670 KJR130668:KJR130670 KTN130668:KTN130670 LDJ130668:LDJ130670 LNF130668:LNF130670 LXB130668:LXB130670 MGX130668:MGX130670 MQT130668:MQT130670 NAP130668:NAP130670 NKL130668:NKL130670 NUH130668:NUH130670 OED130668:OED130670 ONZ130668:ONZ130670 OXV130668:OXV130670 PHR130668:PHR130670 PRN130668:PRN130670 QBJ130668:QBJ130670 QLF130668:QLF130670 QVB130668:QVB130670 REX130668:REX130670 ROT130668:ROT130670 RYP130668:RYP130670 SIL130668:SIL130670 SSH130668:SSH130670 TCD130668:TCD130670 TLZ130668:TLZ130670 TVV130668:TVV130670 UFR130668:UFR130670 UPN130668:UPN130670 UZJ130668:UZJ130670 VJF130668:VJF130670 VTB130668:VTB130670 WCX130668:WCX130670 WMT130668:WMT130670 WWP130668:WWP130670 AK196204:AK196206 KD196204:KD196206 TZ196204:TZ196206 ADV196204:ADV196206 ANR196204:ANR196206 AXN196204:AXN196206 BHJ196204:BHJ196206 BRF196204:BRF196206 CBB196204:CBB196206 CKX196204:CKX196206 CUT196204:CUT196206 DEP196204:DEP196206 DOL196204:DOL196206 DYH196204:DYH196206 EID196204:EID196206 ERZ196204:ERZ196206 FBV196204:FBV196206 FLR196204:FLR196206 FVN196204:FVN196206 GFJ196204:GFJ196206 GPF196204:GPF196206 GZB196204:GZB196206 HIX196204:HIX196206 HST196204:HST196206 ICP196204:ICP196206 IML196204:IML196206 IWH196204:IWH196206 JGD196204:JGD196206 JPZ196204:JPZ196206 JZV196204:JZV196206 KJR196204:KJR196206 KTN196204:KTN196206 LDJ196204:LDJ196206 LNF196204:LNF196206 LXB196204:LXB196206 MGX196204:MGX196206 MQT196204:MQT196206 NAP196204:NAP196206 NKL196204:NKL196206 NUH196204:NUH196206 OED196204:OED196206 ONZ196204:ONZ196206 OXV196204:OXV196206 PHR196204:PHR196206 PRN196204:PRN196206 QBJ196204:QBJ196206 QLF196204:QLF196206 QVB196204:QVB196206 REX196204:REX196206 ROT196204:ROT196206 RYP196204:RYP196206 SIL196204:SIL196206 SSH196204:SSH196206 TCD196204:TCD196206 TLZ196204:TLZ196206 TVV196204:TVV196206 UFR196204:UFR196206 UPN196204:UPN196206 UZJ196204:UZJ196206 VJF196204:VJF196206 VTB196204:VTB196206 WCX196204:WCX196206 WMT196204:WMT196206 WWP196204:WWP196206 AK261740:AK261742 KD261740:KD261742 TZ261740:TZ261742 ADV261740:ADV261742 ANR261740:ANR261742 AXN261740:AXN261742 BHJ261740:BHJ261742 BRF261740:BRF261742 CBB261740:CBB261742 CKX261740:CKX261742 CUT261740:CUT261742 DEP261740:DEP261742 DOL261740:DOL261742 DYH261740:DYH261742 EID261740:EID261742 ERZ261740:ERZ261742 FBV261740:FBV261742 FLR261740:FLR261742 FVN261740:FVN261742 GFJ261740:GFJ261742 GPF261740:GPF261742 GZB261740:GZB261742 HIX261740:HIX261742 HST261740:HST261742 ICP261740:ICP261742 IML261740:IML261742 IWH261740:IWH261742 JGD261740:JGD261742 JPZ261740:JPZ261742 JZV261740:JZV261742 KJR261740:KJR261742 KTN261740:KTN261742 LDJ261740:LDJ261742 LNF261740:LNF261742 LXB261740:LXB261742 MGX261740:MGX261742 MQT261740:MQT261742 NAP261740:NAP261742 NKL261740:NKL261742 NUH261740:NUH261742 OED261740:OED261742 ONZ261740:ONZ261742 OXV261740:OXV261742 PHR261740:PHR261742 PRN261740:PRN261742 QBJ261740:QBJ261742 QLF261740:QLF261742 QVB261740:QVB261742 REX261740:REX261742 ROT261740:ROT261742 RYP261740:RYP261742 SIL261740:SIL261742 SSH261740:SSH261742 TCD261740:TCD261742 TLZ261740:TLZ261742 TVV261740:TVV261742 UFR261740:UFR261742 UPN261740:UPN261742 UZJ261740:UZJ261742 VJF261740:VJF261742 VTB261740:VTB261742 WCX261740:WCX261742 WMT261740:WMT261742 WWP261740:WWP261742 AK327276:AK327278 KD327276:KD327278 TZ327276:TZ327278 ADV327276:ADV327278 ANR327276:ANR327278 AXN327276:AXN327278 BHJ327276:BHJ327278 BRF327276:BRF327278 CBB327276:CBB327278 CKX327276:CKX327278 CUT327276:CUT327278 DEP327276:DEP327278 DOL327276:DOL327278 DYH327276:DYH327278 EID327276:EID327278 ERZ327276:ERZ327278 FBV327276:FBV327278 FLR327276:FLR327278 FVN327276:FVN327278 GFJ327276:GFJ327278 GPF327276:GPF327278 GZB327276:GZB327278 HIX327276:HIX327278 HST327276:HST327278 ICP327276:ICP327278 IML327276:IML327278 IWH327276:IWH327278 JGD327276:JGD327278 JPZ327276:JPZ327278 JZV327276:JZV327278 KJR327276:KJR327278 KTN327276:KTN327278 LDJ327276:LDJ327278 LNF327276:LNF327278 LXB327276:LXB327278 MGX327276:MGX327278 MQT327276:MQT327278 NAP327276:NAP327278 NKL327276:NKL327278 NUH327276:NUH327278 OED327276:OED327278 ONZ327276:ONZ327278 OXV327276:OXV327278 PHR327276:PHR327278 PRN327276:PRN327278 QBJ327276:QBJ327278 QLF327276:QLF327278 QVB327276:QVB327278 REX327276:REX327278 ROT327276:ROT327278 RYP327276:RYP327278 SIL327276:SIL327278 SSH327276:SSH327278 TCD327276:TCD327278 TLZ327276:TLZ327278 TVV327276:TVV327278 UFR327276:UFR327278 UPN327276:UPN327278 UZJ327276:UZJ327278 VJF327276:VJF327278 VTB327276:VTB327278 WCX327276:WCX327278 WMT327276:WMT327278 WWP327276:WWP327278 AK392812:AK392814 KD392812:KD392814 TZ392812:TZ392814 ADV392812:ADV392814 ANR392812:ANR392814 AXN392812:AXN392814 BHJ392812:BHJ392814 BRF392812:BRF392814 CBB392812:CBB392814 CKX392812:CKX392814 CUT392812:CUT392814 DEP392812:DEP392814 DOL392812:DOL392814 DYH392812:DYH392814 EID392812:EID392814 ERZ392812:ERZ392814 FBV392812:FBV392814 FLR392812:FLR392814 FVN392812:FVN392814 GFJ392812:GFJ392814 GPF392812:GPF392814 GZB392812:GZB392814 HIX392812:HIX392814 HST392812:HST392814 ICP392812:ICP392814 IML392812:IML392814 IWH392812:IWH392814 JGD392812:JGD392814 JPZ392812:JPZ392814 JZV392812:JZV392814 KJR392812:KJR392814 KTN392812:KTN392814 LDJ392812:LDJ392814 LNF392812:LNF392814 LXB392812:LXB392814 MGX392812:MGX392814 MQT392812:MQT392814 NAP392812:NAP392814 NKL392812:NKL392814 NUH392812:NUH392814 OED392812:OED392814 ONZ392812:ONZ392814 OXV392812:OXV392814 PHR392812:PHR392814 PRN392812:PRN392814 QBJ392812:QBJ392814 QLF392812:QLF392814 QVB392812:QVB392814 REX392812:REX392814 ROT392812:ROT392814 RYP392812:RYP392814 SIL392812:SIL392814 SSH392812:SSH392814 TCD392812:TCD392814 TLZ392812:TLZ392814 TVV392812:TVV392814 UFR392812:UFR392814 UPN392812:UPN392814 UZJ392812:UZJ392814 VJF392812:VJF392814 VTB392812:VTB392814 WCX392812:WCX392814 WMT392812:WMT392814 WWP392812:WWP392814 AK458348:AK458350 KD458348:KD458350 TZ458348:TZ458350 ADV458348:ADV458350 ANR458348:ANR458350 AXN458348:AXN458350 BHJ458348:BHJ458350 BRF458348:BRF458350 CBB458348:CBB458350 CKX458348:CKX458350 CUT458348:CUT458350 DEP458348:DEP458350 DOL458348:DOL458350 DYH458348:DYH458350 EID458348:EID458350 ERZ458348:ERZ458350 FBV458348:FBV458350 FLR458348:FLR458350 FVN458348:FVN458350 GFJ458348:GFJ458350 GPF458348:GPF458350 GZB458348:GZB458350 HIX458348:HIX458350 HST458348:HST458350 ICP458348:ICP458350 IML458348:IML458350 IWH458348:IWH458350 JGD458348:JGD458350 JPZ458348:JPZ458350 JZV458348:JZV458350 KJR458348:KJR458350 KTN458348:KTN458350 LDJ458348:LDJ458350 LNF458348:LNF458350 LXB458348:LXB458350 MGX458348:MGX458350 MQT458348:MQT458350 NAP458348:NAP458350 NKL458348:NKL458350 NUH458348:NUH458350 OED458348:OED458350 ONZ458348:ONZ458350 OXV458348:OXV458350 PHR458348:PHR458350 PRN458348:PRN458350 QBJ458348:QBJ458350 QLF458348:QLF458350 QVB458348:QVB458350 REX458348:REX458350 ROT458348:ROT458350 RYP458348:RYP458350 SIL458348:SIL458350 SSH458348:SSH458350 TCD458348:TCD458350 TLZ458348:TLZ458350 TVV458348:TVV458350 UFR458348:UFR458350 UPN458348:UPN458350 UZJ458348:UZJ458350 VJF458348:VJF458350 VTB458348:VTB458350 WCX458348:WCX458350 WMT458348:WMT458350 WWP458348:WWP458350 AK523884:AK523886 KD523884:KD523886 TZ523884:TZ523886 ADV523884:ADV523886 ANR523884:ANR523886 AXN523884:AXN523886 BHJ523884:BHJ523886 BRF523884:BRF523886 CBB523884:CBB523886 CKX523884:CKX523886 CUT523884:CUT523886 DEP523884:DEP523886 DOL523884:DOL523886 DYH523884:DYH523886 EID523884:EID523886 ERZ523884:ERZ523886 FBV523884:FBV523886 FLR523884:FLR523886 FVN523884:FVN523886 GFJ523884:GFJ523886 GPF523884:GPF523886 GZB523884:GZB523886 HIX523884:HIX523886 HST523884:HST523886 ICP523884:ICP523886 IML523884:IML523886 IWH523884:IWH523886 JGD523884:JGD523886 JPZ523884:JPZ523886 JZV523884:JZV523886 KJR523884:KJR523886 KTN523884:KTN523886 LDJ523884:LDJ523886 LNF523884:LNF523886 LXB523884:LXB523886 MGX523884:MGX523886 MQT523884:MQT523886 NAP523884:NAP523886 NKL523884:NKL523886 NUH523884:NUH523886 OED523884:OED523886 ONZ523884:ONZ523886 OXV523884:OXV523886 PHR523884:PHR523886 PRN523884:PRN523886 QBJ523884:QBJ523886 QLF523884:QLF523886 QVB523884:QVB523886 REX523884:REX523886 ROT523884:ROT523886 RYP523884:RYP523886 SIL523884:SIL523886 SSH523884:SSH523886 TCD523884:TCD523886 TLZ523884:TLZ523886 TVV523884:TVV523886 UFR523884:UFR523886 UPN523884:UPN523886 UZJ523884:UZJ523886 VJF523884:VJF523886 VTB523884:VTB523886 WCX523884:WCX523886 WMT523884:WMT523886 WWP523884:WWP523886 AK589420:AK589422 KD589420:KD589422 TZ589420:TZ589422 ADV589420:ADV589422 ANR589420:ANR589422 AXN589420:AXN589422 BHJ589420:BHJ589422 BRF589420:BRF589422 CBB589420:CBB589422 CKX589420:CKX589422 CUT589420:CUT589422 DEP589420:DEP589422 DOL589420:DOL589422 DYH589420:DYH589422 EID589420:EID589422 ERZ589420:ERZ589422 FBV589420:FBV589422 FLR589420:FLR589422 FVN589420:FVN589422 GFJ589420:GFJ589422 GPF589420:GPF589422 GZB589420:GZB589422 HIX589420:HIX589422 HST589420:HST589422 ICP589420:ICP589422 IML589420:IML589422 IWH589420:IWH589422 JGD589420:JGD589422 JPZ589420:JPZ589422 JZV589420:JZV589422 KJR589420:KJR589422 KTN589420:KTN589422 LDJ589420:LDJ589422 LNF589420:LNF589422 LXB589420:LXB589422 MGX589420:MGX589422 MQT589420:MQT589422 NAP589420:NAP589422 NKL589420:NKL589422 NUH589420:NUH589422 OED589420:OED589422 ONZ589420:ONZ589422 OXV589420:OXV589422 PHR589420:PHR589422 PRN589420:PRN589422 QBJ589420:QBJ589422 QLF589420:QLF589422 QVB589420:QVB589422 REX589420:REX589422 ROT589420:ROT589422 RYP589420:RYP589422 SIL589420:SIL589422 SSH589420:SSH589422 TCD589420:TCD589422 TLZ589420:TLZ589422 TVV589420:TVV589422 UFR589420:UFR589422 UPN589420:UPN589422 UZJ589420:UZJ589422 VJF589420:VJF589422 VTB589420:VTB589422 WCX589420:WCX589422 WMT589420:WMT589422 WWP589420:WWP589422 AK654956:AK654958 KD654956:KD654958 TZ654956:TZ654958 ADV654956:ADV654958 ANR654956:ANR654958 AXN654956:AXN654958 BHJ654956:BHJ654958 BRF654956:BRF654958 CBB654956:CBB654958 CKX654956:CKX654958 CUT654956:CUT654958 DEP654956:DEP654958 DOL654956:DOL654958 DYH654956:DYH654958 EID654956:EID654958 ERZ654956:ERZ654958 FBV654956:FBV654958 FLR654956:FLR654958 FVN654956:FVN654958 GFJ654956:GFJ654958 GPF654956:GPF654958 GZB654956:GZB654958 HIX654956:HIX654958 HST654956:HST654958 ICP654956:ICP654958 IML654956:IML654958 IWH654956:IWH654958 JGD654956:JGD654958 JPZ654956:JPZ654958 JZV654956:JZV654958 KJR654956:KJR654958 KTN654956:KTN654958 LDJ654956:LDJ654958 LNF654956:LNF654958 LXB654956:LXB654958 MGX654956:MGX654958 MQT654956:MQT654958 NAP654956:NAP654958 NKL654956:NKL654958 NUH654956:NUH654958 OED654956:OED654958 ONZ654956:ONZ654958 OXV654956:OXV654958 PHR654956:PHR654958 PRN654956:PRN654958 QBJ654956:QBJ654958 QLF654956:QLF654958 QVB654956:QVB654958 REX654956:REX654958 ROT654956:ROT654958 RYP654956:RYP654958 SIL654956:SIL654958 SSH654956:SSH654958 TCD654956:TCD654958 TLZ654956:TLZ654958 TVV654956:TVV654958 UFR654956:UFR654958 UPN654956:UPN654958 UZJ654956:UZJ654958 VJF654956:VJF654958 VTB654956:VTB654958 WCX654956:WCX654958 WMT654956:WMT654958 WWP654956:WWP654958 AK720492:AK720494 KD720492:KD720494 TZ720492:TZ720494 ADV720492:ADV720494 ANR720492:ANR720494 AXN720492:AXN720494 BHJ720492:BHJ720494 BRF720492:BRF720494 CBB720492:CBB720494 CKX720492:CKX720494 CUT720492:CUT720494 DEP720492:DEP720494 DOL720492:DOL720494 DYH720492:DYH720494 EID720492:EID720494 ERZ720492:ERZ720494 FBV720492:FBV720494 FLR720492:FLR720494 FVN720492:FVN720494 GFJ720492:GFJ720494 GPF720492:GPF720494 GZB720492:GZB720494 HIX720492:HIX720494 HST720492:HST720494 ICP720492:ICP720494 IML720492:IML720494 IWH720492:IWH720494 JGD720492:JGD720494 JPZ720492:JPZ720494 JZV720492:JZV720494 KJR720492:KJR720494 KTN720492:KTN720494 LDJ720492:LDJ720494 LNF720492:LNF720494 LXB720492:LXB720494 MGX720492:MGX720494 MQT720492:MQT720494 NAP720492:NAP720494 NKL720492:NKL720494 NUH720492:NUH720494 OED720492:OED720494 ONZ720492:ONZ720494 OXV720492:OXV720494 PHR720492:PHR720494 PRN720492:PRN720494 QBJ720492:QBJ720494 QLF720492:QLF720494 QVB720492:QVB720494 REX720492:REX720494 ROT720492:ROT720494 RYP720492:RYP720494 SIL720492:SIL720494 SSH720492:SSH720494 TCD720492:TCD720494 TLZ720492:TLZ720494 TVV720492:TVV720494 UFR720492:UFR720494 UPN720492:UPN720494 UZJ720492:UZJ720494 VJF720492:VJF720494 VTB720492:VTB720494 WCX720492:WCX720494 WMT720492:WMT720494 WWP720492:WWP720494 AK786028:AK786030 KD786028:KD786030 TZ786028:TZ786030 ADV786028:ADV786030 ANR786028:ANR786030 AXN786028:AXN786030 BHJ786028:BHJ786030 BRF786028:BRF786030 CBB786028:CBB786030 CKX786028:CKX786030 CUT786028:CUT786030 DEP786028:DEP786030 DOL786028:DOL786030 DYH786028:DYH786030 EID786028:EID786030 ERZ786028:ERZ786030 FBV786028:FBV786030 FLR786028:FLR786030 FVN786028:FVN786030 GFJ786028:GFJ786030 GPF786028:GPF786030 GZB786028:GZB786030 HIX786028:HIX786030 HST786028:HST786030 ICP786028:ICP786030 IML786028:IML786030 IWH786028:IWH786030 JGD786028:JGD786030 JPZ786028:JPZ786030 JZV786028:JZV786030 KJR786028:KJR786030 KTN786028:KTN786030 LDJ786028:LDJ786030 LNF786028:LNF786030 LXB786028:LXB786030 MGX786028:MGX786030 MQT786028:MQT786030 NAP786028:NAP786030 NKL786028:NKL786030 NUH786028:NUH786030 OED786028:OED786030 ONZ786028:ONZ786030 OXV786028:OXV786030 PHR786028:PHR786030 PRN786028:PRN786030 QBJ786028:QBJ786030 QLF786028:QLF786030 QVB786028:QVB786030 REX786028:REX786030 ROT786028:ROT786030 RYP786028:RYP786030 SIL786028:SIL786030 SSH786028:SSH786030 TCD786028:TCD786030 TLZ786028:TLZ786030 TVV786028:TVV786030 UFR786028:UFR786030 UPN786028:UPN786030 UZJ786028:UZJ786030 VJF786028:VJF786030 VTB786028:VTB786030 WCX786028:WCX786030 WMT786028:WMT786030 WWP786028:WWP786030 AK851564:AK851566 KD851564:KD851566 TZ851564:TZ851566 ADV851564:ADV851566 ANR851564:ANR851566 AXN851564:AXN851566 BHJ851564:BHJ851566 BRF851564:BRF851566 CBB851564:CBB851566 CKX851564:CKX851566 CUT851564:CUT851566 DEP851564:DEP851566 DOL851564:DOL851566 DYH851564:DYH851566 EID851564:EID851566 ERZ851564:ERZ851566 FBV851564:FBV851566 FLR851564:FLR851566 FVN851564:FVN851566 GFJ851564:GFJ851566 GPF851564:GPF851566 GZB851564:GZB851566 HIX851564:HIX851566 HST851564:HST851566 ICP851564:ICP851566 IML851564:IML851566 IWH851564:IWH851566 JGD851564:JGD851566 JPZ851564:JPZ851566 JZV851564:JZV851566 KJR851564:KJR851566 KTN851564:KTN851566 LDJ851564:LDJ851566 LNF851564:LNF851566 LXB851564:LXB851566 MGX851564:MGX851566 MQT851564:MQT851566 NAP851564:NAP851566 NKL851564:NKL851566 NUH851564:NUH851566 OED851564:OED851566 ONZ851564:ONZ851566 OXV851564:OXV851566 PHR851564:PHR851566 PRN851564:PRN851566 QBJ851564:QBJ851566 QLF851564:QLF851566 QVB851564:QVB851566 REX851564:REX851566 ROT851564:ROT851566 RYP851564:RYP851566 SIL851564:SIL851566 SSH851564:SSH851566 TCD851564:TCD851566 TLZ851564:TLZ851566 TVV851564:TVV851566 UFR851564:UFR851566 UPN851564:UPN851566 UZJ851564:UZJ851566 VJF851564:VJF851566 VTB851564:VTB851566 WCX851564:WCX851566 WMT851564:WMT851566 WWP851564:WWP851566 AK917100:AK917102 KD917100:KD917102 TZ917100:TZ917102 ADV917100:ADV917102 ANR917100:ANR917102 AXN917100:AXN917102 BHJ917100:BHJ917102 BRF917100:BRF917102 CBB917100:CBB917102 CKX917100:CKX917102 CUT917100:CUT917102 DEP917100:DEP917102 DOL917100:DOL917102 DYH917100:DYH917102 EID917100:EID917102 ERZ917100:ERZ917102 FBV917100:FBV917102 FLR917100:FLR917102 FVN917100:FVN917102 GFJ917100:GFJ917102 GPF917100:GPF917102 GZB917100:GZB917102 HIX917100:HIX917102 HST917100:HST917102 ICP917100:ICP917102 IML917100:IML917102 IWH917100:IWH917102 JGD917100:JGD917102 JPZ917100:JPZ917102 JZV917100:JZV917102 KJR917100:KJR917102 KTN917100:KTN917102 LDJ917100:LDJ917102 LNF917100:LNF917102 LXB917100:LXB917102 MGX917100:MGX917102 MQT917100:MQT917102 NAP917100:NAP917102 NKL917100:NKL917102 NUH917100:NUH917102 OED917100:OED917102 ONZ917100:ONZ917102 OXV917100:OXV917102 PHR917100:PHR917102 PRN917100:PRN917102 QBJ917100:QBJ917102 QLF917100:QLF917102 QVB917100:QVB917102 REX917100:REX917102 ROT917100:ROT917102 RYP917100:RYP917102 SIL917100:SIL917102 SSH917100:SSH917102 TCD917100:TCD917102 TLZ917100:TLZ917102 TVV917100:TVV917102 UFR917100:UFR917102 UPN917100:UPN917102 UZJ917100:UZJ917102 VJF917100:VJF917102 VTB917100:VTB917102 WCX917100:WCX917102 WMT917100:WMT917102 WWP917100:WWP917102 AK982636:AK982638 KD982636:KD982638 TZ982636:TZ982638 ADV982636:ADV982638 ANR982636:ANR982638 AXN982636:AXN982638 BHJ982636:BHJ982638 BRF982636:BRF982638 CBB982636:CBB982638 CKX982636:CKX982638 CUT982636:CUT982638 DEP982636:DEP982638 DOL982636:DOL982638 DYH982636:DYH982638 EID982636:EID982638 ERZ982636:ERZ982638 FBV982636:FBV982638 FLR982636:FLR982638 FVN982636:FVN982638 GFJ982636:GFJ982638 GPF982636:GPF982638 GZB982636:GZB982638 HIX982636:HIX982638 HST982636:HST982638 ICP982636:ICP982638 IML982636:IML982638 IWH982636:IWH982638 JGD982636:JGD982638 JPZ982636:JPZ982638 JZV982636:JZV982638 KJR982636:KJR982638 KTN982636:KTN982638 LDJ982636:LDJ982638 LNF982636:LNF982638 LXB982636:LXB982638 MGX982636:MGX982638 MQT982636:MQT982638 NAP982636:NAP982638 NKL982636:NKL982638 NUH982636:NUH982638 OED982636:OED982638 ONZ982636:ONZ982638 OXV982636:OXV982638 PHR982636:PHR982638 PRN982636:PRN982638 QBJ982636:QBJ982638 QLF982636:QLF982638 QVB982636:QVB982638 REX982636:REX982638 ROT982636:ROT982638 RYP982636:RYP982638 SIL982636:SIL982638 SSH982636:SSH982638 TCD982636:TCD982638 TLZ982636:TLZ982638 TVV982636:TVV982638 UFR982636:UFR982638 UPN982636:UPN982638 UZJ982636:UZJ982638 VJF982636:VJF982638 VTB982636:VTB982638 WCX982636:WCX982638 WMT982636:WMT982638 WWP982636:WWP982638 AK1048172:AK1048174 KD1048172:KD1048174 TZ1048172:TZ1048174 ADV1048172:ADV1048174 ANR1048172:ANR1048174 AXN1048172:AXN1048174 BHJ1048172:BHJ1048174 BRF1048172:BRF1048174 CBB1048172:CBB1048174 CKX1048172:CKX1048174 CUT1048172:CUT1048174 DEP1048172:DEP1048174 DOL1048172:DOL1048174 DYH1048172:DYH1048174 EID1048172:EID1048174 ERZ1048172:ERZ1048174 FBV1048172:FBV1048174 FLR1048172:FLR1048174 FVN1048172:FVN1048174 GFJ1048172:GFJ1048174 GPF1048172:GPF1048174 GZB1048172:GZB1048174 HIX1048172:HIX1048174 HST1048172:HST1048174 ICP1048172:ICP1048174 IML1048172:IML1048174 IWH1048172:IWH1048174 JGD1048172:JGD1048174 JPZ1048172:JPZ1048174 JZV1048172:JZV1048174 KJR1048172:KJR1048174 KTN1048172:KTN1048174 LDJ1048172:LDJ1048174 LNF1048172:LNF1048174 LXB1048172:LXB1048174 MGX1048172:MGX1048174 MQT1048172:MQT1048174 NAP1048172:NAP1048174 NKL1048172:NKL1048174 NUH1048172:NUH1048174 OED1048172:OED1048174 ONZ1048172:ONZ1048174 OXV1048172:OXV1048174 PHR1048172:PHR1048174 PRN1048172:PRN1048174 QBJ1048172:QBJ1048174 QLF1048172:QLF1048174 QVB1048172:QVB1048174 REX1048172:REX1048174 ROT1048172:ROT1048174 RYP1048172:RYP1048174 SIL1048172:SIL1048174 SSH1048172:SSH1048174 TCD1048172:TCD1048174 TLZ1048172:TLZ1048174 TVV1048172:TVV1048174 UFR1048172:UFR1048174 UPN1048172:UPN1048174 UZJ1048172:UZJ1048174 VJF1048172:VJF1048174 VTB1048172:VTB1048174 WCX1048172:WCX1048174 WMT1048172:WMT1048174 KD8 TZ8 ADV8 ANR8 AXN8 BHJ8 BRF8 CBB8 CKX8 CUT8 DEP8 DOL8 DYH8 EID8 ERZ8 FBV8 FLR8 FVN8 GFJ8 GPF8 GZB8 HIX8 HST8 ICP8 IML8 IWH8 JGD8 JPZ8 JZV8 KJR8 KTN8 LDJ8 LNF8 LXB8 MGX8 MQT8 NAP8 NKL8 NUH8 OED8 ONZ8 OXV8 PHR8 PRN8 QBJ8 QLF8 QVB8 REX8 ROT8 RYP8 SIL8 SSH8 TCD8 TLZ8 TVV8 UFR8 UPN8 UZJ8 VJF8 VTB8 WCX8 WMT8 WWP5 WMT5 WCX5 VTB5 VJF5 UZJ5 UPN5 UFR5 TVV5 TLZ5 TCD5 SSH5 SIL5 RYP5 ROT5 REX5 QVB5 QLF5 QBJ5 PRN5 PHR5 OXV5 ONZ5 OED5 NUH5 NKL5 NAP5 MQT5 MGX5 LXB5 LNF5 LDJ5 KTN5 KJR5 JZV5 JPZ5 JGD5 IWH5 IML5 ICP5 HST5 HIX5 GZB5 GPF5 GFJ5 FVN5 FLR5 FBV5 ERZ5 EID5 DYH5 DOL5 DEP5 CUT5 CKX5 CBB5 BRF5 BHJ5 AXN5 ANR5 ADV5 TZ5 KD5 KD12 KD15:KD30 TZ12 TZ15:TZ30 ADV12 ADV15:ADV30 ANR12 ANR15:ANR30 AXN12 AXN15:AXN30 BHJ12 BHJ15:BHJ30 BRF12 BRF15:BRF30 CBB12 CBB15:CBB30 CKX12 CKX15:CKX30 CUT12 CUT15:CUT30 DEP12 DEP15:DEP30 DOL12 DOL15:DOL30 DYH12 DYH15:DYH30 EID12 EID15:EID30 ERZ12 ERZ15:ERZ30 FBV12 FBV15:FBV30 FLR12 FLR15:FLR30 FVN12 FVN15:FVN30 GFJ12 GFJ15:GFJ30 GPF12 GPF15:GPF30 GZB12 GZB15:GZB30 HIX12 HIX15:HIX30 HST12 HST15:HST30 ICP12 ICP15:ICP30 IML12 IML15:IML30 IWH12 IWH15:IWH30 JGD12 JGD15:JGD30 JPZ12 JPZ15:JPZ30 JZV12 JZV15:JZV30 KJR12 KJR15:KJR30 KTN12 KTN15:KTN30 LDJ12 LDJ15:LDJ30 LNF12 LNF15:LNF30 LXB12 LXB15:LXB30 MGX12 MGX15:MGX30 MQT12 MQT15:MQT30 NAP12 NAP15:NAP30 NKL12 NKL15:NKL30 NUH12 NUH15:NUH30 OED12 OED15:OED30 ONZ12 ONZ15:ONZ30 OXV12 OXV15:OXV30 PHR12 PHR15:PHR30 PRN12 PRN15:PRN30 QBJ12 QBJ15:QBJ30 QLF12 QLF15:QLF30 QVB12 QVB15:QVB30 REX12 REX15:REX30 ROT12 ROT15:ROT30 RYP12 RYP15:RYP30 SIL12 SIL15:SIL30 SSH12 SSH15:SSH30 TCD12 TCD15:TCD30 TLZ12 TLZ15:TLZ30 TVV12 TVV15:TVV30 UFR12 UFR15:UFR30 UPN12 UPN15:UPN30 UZJ12 UZJ15:UZJ30 VJF12 VJF15:VJF30 VTB12 VTB15:VTB30 WCX12 WCX15:WCX30 WMT12 WMT15:WMT30 WWP12 WWP15:WWP30">
      <formula1>$H$107:$H$129</formula1>
    </dataValidation>
    <dataValidation type="list" allowBlank="1" showInputMessage="1" showErrorMessage="1" sqref="WVU1048162 A65565 JI65565 TE65565 ADA65565 AMW65565 AWS65565 BGO65565 BQK65565 CAG65565 CKC65565 CTY65565 DDU65565 DNQ65565 DXM65565 EHI65565 ERE65565 FBA65565 FKW65565 FUS65565 GEO65565 GOK65565 GYG65565 HIC65565 HRY65565 IBU65565 ILQ65565 IVM65565 JFI65565 JPE65565 JZA65565 KIW65565 KSS65565 LCO65565 LMK65565 LWG65565 MGC65565 MPY65565 MZU65565 NJQ65565 NTM65565 ODI65565 ONE65565 OXA65565 PGW65565 PQS65565 QAO65565 QKK65565 QUG65565 REC65565 RNY65565 RXU65565 SHQ65565 SRM65565 TBI65565 TLE65565 TVA65565 UEW65565 UOS65565 UYO65565 VIK65565 VSG65565 WCC65565 WLY65565 WVU65565 A131101 JI131101 TE131101 ADA131101 AMW131101 AWS131101 BGO131101 BQK131101 CAG131101 CKC131101 CTY131101 DDU131101 DNQ131101 DXM131101 EHI131101 ERE131101 FBA131101 FKW131101 FUS131101 GEO131101 GOK131101 GYG131101 HIC131101 HRY131101 IBU131101 ILQ131101 IVM131101 JFI131101 JPE131101 JZA131101 KIW131101 KSS131101 LCO131101 LMK131101 LWG131101 MGC131101 MPY131101 MZU131101 NJQ131101 NTM131101 ODI131101 ONE131101 OXA131101 PGW131101 PQS131101 QAO131101 QKK131101 QUG131101 REC131101 RNY131101 RXU131101 SHQ131101 SRM131101 TBI131101 TLE131101 TVA131101 UEW131101 UOS131101 UYO131101 VIK131101 VSG131101 WCC131101 WLY131101 WVU131101 A196637 JI196637 TE196637 ADA196637 AMW196637 AWS196637 BGO196637 BQK196637 CAG196637 CKC196637 CTY196637 DDU196637 DNQ196637 DXM196637 EHI196637 ERE196637 FBA196637 FKW196637 FUS196637 GEO196637 GOK196637 GYG196637 HIC196637 HRY196637 IBU196637 ILQ196637 IVM196637 JFI196637 JPE196637 JZA196637 KIW196637 KSS196637 LCO196637 LMK196637 LWG196637 MGC196637 MPY196637 MZU196637 NJQ196637 NTM196637 ODI196637 ONE196637 OXA196637 PGW196637 PQS196637 QAO196637 QKK196637 QUG196637 REC196637 RNY196637 RXU196637 SHQ196637 SRM196637 TBI196637 TLE196637 TVA196637 UEW196637 UOS196637 UYO196637 VIK196637 VSG196637 WCC196637 WLY196637 WVU196637 A262173 JI262173 TE262173 ADA262173 AMW262173 AWS262173 BGO262173 BQK262173 CAG262173 CKC262173 CTY262173 DDU262173 DNQ262173 DXM262173 EHI262173 ERE262173 FBA262173 FKW262173 FUS262173 GEO262173 GOK262173 GYG262173 HIC262173 HRY262173 IBU262173 ILQ262173 IVM262173 JFI262173 JPE262173 JZA262173 KIW262173 KSS262173 LCO262173 LMK262173 LWG262173 MGC262173 MPY262173 MZU262173 NJQ262173 NTM262173 ODI262173 ONE262173 OXA262173 PGW262173 PQS262173 QAO262173 QKK262173 QUG262173 REC262173 RNY262173 RXU262173 SHQ262173 SRM262173 TBI262173 TLE262173 TVA262173 UEW262173 UOS262173 UYO262173 VIK262173 VSG262173 WCC262173 WLY262173 WVU262173 A327709 JI327709 TE327709 ADA327709 AMW327709 AWS327709 BGO327709 BQK327709 CAG327709 CKC327709 CTY327709 DDU327709 DNQ327709 DXM327709 EHI327709 ERE327709 FBA327709 FKW327709 FUS327709 GEO327709 GOK327709 GYG327709 HIC327709 HRY327709 IBU327709 ILQ327709 IVM327709 JFI327709 JPE327709 JZA327709 KIW327709 KSS327709 LCO327709 LMK327709 LWG327709 MGC327709 MPY327709 MZU327709 NJQ327709 NTM327709 ODI327709 ONE327709 OXA327709 PGW327709 PQS327709 QAO327709 QKK327709 QUG327709 REC327709 RNY327709 RXU327709 SHQ327709 SRM327709 TBI327709 TLE327709 TVA327709 UEW327709 UOS327709 UYO327709 VIK327709 VSG327709 WCC327709 WLY327709 WVU327709 A393245 JI393245 TE393245 ADA393245 AMW393245 AWS393245 BGO393245 BQK393245 CAG393245 CKC393245 CTY393245 DDU393245 DNQ393245 DXM393245 EHI393245 ERE393245 FBA393245 FKW393245 FUS393245 GEO393245 GOK393245 GYG393245 HIC393245 HRY393245 IBU393245 ILQ393245 IVM393245 JFI393245 JPE393245 JZA393245 KIW393245 KSS393245 LCO393245 LMK393245 LWG393245 MGC393245 MPY393245 MZU393245 NJQ393245 NTM393245 ODI393245 ONE393245 OXA393245 PGW393245 PQS393245 QAO393245 QKK393245 QUG393245 REC393245 RNY393245 RXU393245 SHQ393245 SRM393245 TBI393245 TLE393245 TVA393245 UEW393245 UOS393245 UYO393245 VIK393245 VSG393245 WCC393245 WLY393245 WVU393245 A458781 JI458781 TE458781 ADA458781 AMW458781 AWS458781 BGO458781 BQK458781 CAG458781 CKC458781 CTY458781 DDU458781 DNQ458781 DXM458781 EHI458781 ERE458781 FBA458781 FKW458781 FUS458781 GEO458781 GOK458781 GYG458781 HIC458781 HRY458781 IBU458781 ILQ458781 IVM458781 JFI458781 JPE458781 JZA458781 KIW458781 KSS458781 LCO458781 LMK458781 LWG458781 MGC458781 MPY458781 MZU458781 NJQ458781 NTM458781 ODI458781 ONE458781 OXA458781 PGW458781 PQS458781 QAO458781 QKK458781 QUG458781 REC458781 RNY458781 RXU458781 SHQ458781 SRM458781 TBI458781 TLE458781 TVA458781 UEW458781 UOS458781 UYO458781 VIK458781 VSG458781 WCC458781 WLY458781 WVU458781 A524317 JI524317 TE524317 ADA524317 AMW524317 AWS524317 BGO524317 BQK524317 CAG524317 CKC524317 CTY524317 DDU524317 DNQ524317 DXM524317 EHI524317 ERE524317 FBA524317 FKW524317 FUS524317 GEO524317 GOK524317 GYG524317 HIC524317 HRY524317 IBU524317 ILQ524317 IVM524317 JFI524317 JPE524317 JZA524317 KIW524317 KSS524317 LCO524317 LMK524317 LWG524317 MGC524317 MPY524317 MZU524317 NJQ524317 NTM524317 ODI524317 ONE524317 OXA524317 PGW524317 PQS524317 QAO524317 QKK524317 QUG524317 REC524317 RNY524317 RXU524317 SHQ524317 SRM524317 TBI524317 TLE524317 TVA524317 UEW524317 UOS524317 UYO524317 VIK524317 VSG524317 WCC524317 WLY524317 WVU524317 A589853 JI589853 TE589853 ADA589853 AMW589853 AWS589853 BGO589853 BQK589853 CAG589853 CKC589853 CTY589853 DDU589853 DNQ589853 DXM589853 EHI589853 ERE589853 FBA589853 FKW589853 FUS589853 GEO589853 GOK589853 GYG589853 HIC589853 HRY589853 IBU589853 ILQ589853 IVM589853 JFI589853 JPE589853 JZA589853 KIW589853 KSS589853 LCO589853 LMK589853 LWG589853 MGC589853 MPY589853 MZU589853 NJQ589853 NTM589853 ODI589853 ONE589853 OXA589853 PGW589853 PQS589853 QAO589853 QKK589853 QUG589853 REC589853 RNY589853 RXU589853 SHQ589853 SRM589853 TBI589853 TLE589853 TVA589853 UEW589853 UOS589853 UYO589853 VIK589853 VSG589853 WCC589853 WLY589853 WVU589853 A655389 JI655389 TE655389 ADA655389 AMW655389 AWS655389 BGO655389 BQK655389 CAG655389 CKC655389 CTY655389 DDU655389 DNQ655389 DXM655389 EHI655389 ERE655389 FBA655389 FKW655389 FUS655389 GEO655389 GOK655389 GYG655389 HIC655389 HRY655389 IBU655389 ILQ655389 IVM655389 JFI655389 JPE655389 JZA655389 KIW655389 KSS655389 LCO655389 LMK655389 LWG655389 MGC655389 MPY655389 MZU655389 NJQ655389 NTM655389 ODI655389 ONE655389 OXA655389 PGW655389 PQS655389 QAO655389 QKK655389 QUG655389 REC655389 RNY655389 RXU655389 SHQ655389 SRM655389 TBI655389 TLE655389 TVA655389 UEW655389 UOS655389 UYO655389 VIK655389 VSG655389 WCC655389 WLY655389 WVU655389 A720925 JI720925 TE720925 ADA720925 AMW720925 AWS720925 BGO720925 BQK720925 CAG720925 CKC720925 CTY720925 DDU720925 DNQ720925 DXM720925 EHI720925 ERE720925 FBA720925 FKW720925 FUS720925 GEO720925 GOK720925 GYG720925 HIC720925 HRY720925 IBU720925 ILQ720925 IVM720925 JFI720925 JPE720925 JZA720925 KIW720925 KSS720925 LCO720925 LMK720925 LWG720925 MGC720925 MPY720925 MZU720925 NJQ720925 NTM720925 ODI720925 ONE720925 OXA720925 PGW720925 PQS720925 QAO720925 QKK720925 QUG720925 REC720925 RNY720925 RXU720925 SHQ720925 SRM720925 TBI720925 TLE720925 TVA720925 UEW720925 UOS720925 UYO720925 VIK720925 VSG720925 WCC720925 WLY720925 WVU720925 A786461 JI786461 TE786461 ADA786461 AMW786461 AWS786461 BGO786461 BQK786461 CAG786461 CKC786461 CTY786461 DDU786461 DNQ786461 DXM786461 EHI786461 ERE786461 FBA786461 FKW786461 FUS786461 GEO786461 GOK786461 GYG786461 HIC786461 HRY786461 IBU786461 ILQ786461 IVM786461 JFI786461 JPE786461 JZA786461 KIW786461 KSS786461 LCO786461 LMK786461 LWG786461 MGC786461 MPY786461 MZU786461 NJQ786461 NTM786461 ODI786461 ONE786461 OXA786461 PGW786461 PQS786461 QAO786461 QKK786461 QUG786461 REC786461 RNY786461 RXU786461 SHQ786461 SRM786461 TBI786461 TLE786461 TVA786461 UEW786461 UOS786461 UYO786461 VIK786461 VSG786461 WCC786461 WLY786461 WVU786461 A851997 JI851997 TE851997 ADA851997 AMW851997 AWS851997 BGO851997 BQK851997 CAG851997 CKC851997 CTY851997 DDU851997 DNQ851997 DXM851997 EHI851997 ERE851997 FBA851997 FKW851997 FUS851997 GEO851997 GOK851997 GYG851997 HIC851997 HRY851997 IBU851997 ILQ851997 IVM851997 JFI851997 JPE851997 JZA851997 KIW851997 KSS851997 LCO851997 LMK851997 LWG851997 MGC851997 MPY851997 MZU851997 NJQ851997 NTM851997 ODI851997 ONE851997 OXA851997 PGW851997 PQS851997 QAO851997 QKK851997 QUG851997 REC851997 RNY851997 RXU851997 SHQ851997 SRM851997 TBI851997 TLE851997 TVA851997 UEW851997 UOS851997 UYO851997 VIK851997 VSG851997 WCC851997 WLY851997 WVU851997 A917533 JI917533 TE917533 ADA917533 AMW917533 AWS917533 BGO917533 BQK917533 CAG917533 CKC917533 CTY917533 DDU917533 DNQ917533 DXM917533 EHI917533 ERE917533 FBA917533 FKW917533 FUS917533 GEO917533 GOK917533 GYG917533 HIC917533 HRY917533 IBU917533 ILQ917533 IVM917533 JFI917533 JPE917533 JZA917533 KIW917533 KSS917533 LCO917533 LMK917533 LWG917533 MGC917533 MPY917533 MZU917533 NJQ917533 NTM917533 ODI917533 ONE917533 OXA917533 PGW917533 PQS917533 QAO917533 QKK917533 QUG917533 REC917533 RNY917533 RXU917533 SHQ917533 SRM917533 TBI917533 TLE917533 TVA917533 UEW917533 UOS917533 UYO917533 VIK917533 VSG917533 WCC917533 WLY917533 WVU917533 A983069 JI983069 TE983069 ADA983069 AMW983069 AWS983069 BGO983069 BQK983069 CAG983069 CKC983069 CTY983069 DDU983069 DNQ983069 DXM983069 EHI983069 ERE983069 FBA983069 FKW983069 FUS983069 GEO983069 GOK983069 GYG983069 HIC983069 HRY983069 IBU983069 ILQ983069 IVM983069 JFI983069 JPE983069 JZA983069 KIW983069 KSS983069 LCO983069 LMK983069 LWG983069 MGC983069 MPY983069 MZU983069 NJQ983069 NTM983069 ODI983069 ONE983069 OXA983069 PGW983069 PQS983069 QAO983069 QKK983069 QUG983069 REC983069 RNY983069 RXU983069 SHQ983069 SRM983069 TBI983069 TLE983069 TVA983069 UEW983069 UOS983069 UYO983069 VIK983069 VSG983069 WCC983069 WLY983069 WVU983069 A65122 JI65122 TE65122 ADA65122 AMW65122 AWS65122 BGO65122 BQK65122 CAG65122 CKC65122 CTY65122 DDU65122 DNQ65122 DXM65122 EHI65122 ERE65122 FBA65122 FKW65122 FUS65122 GEO65122 GOK65122 GYG65122 HIC65122 HRY65122 IBU65122 ILQ65122 IVM65122 JFI65122 JPE65122 JZA65122 KIW65122 KSS65122 LCO65122 LMK65122 LWG65122 MGC65122 MPY65122 MZU65122 NJQ65122 NTM65122 ODI65122 ONE65122 OXA65122 PGW65122 PQS65122 QAO65122 QKK65122 QUG65122 REC65122 RNY65122 RXU65122 SHQ65122 SRM65122 TBI65122 TLE65122 TVA65122 UEW65122 UOS65122 UYO65122 VIK65122 VSG65122 WCC65122 WLY65122 WVU65122 A130658 JI130658 TE130658 ADA130658 AMW130658 AWS130658 BGO130658 BQK130658 CAG130658 CKC130658 CTY130658 DDU130658 DNQ130658 DXM130658 EHI130658 ERE130658 FBA130658 FKW130658 FUS130658 GEO130658 GOK130658 GYG130658 HIC130658 HRY130658 IBU130658 ILQ130658 IVM130658 JFI130658 JPE130658 JZA130658 KIW130658 KSS130658 LCO130658 LMK130658 LWG130658 MGC130658 MPY130658 MZU130658 NJQ130658 NTM130658 ODI130658 ONE130658 OXA130658 PGW130658 PQS130658 QAO130658 QKK130658 QUG130658 REC130658 RNY130658 RXU130658 SHQ130658 SRM130658 TBI130658 TLE130658 TVA130658 UEW130658 UOS130658 UYO130658 VIK130658 VSG130658 WCC130658 WLY130658 WVU130658 A196194 JI196194 TE196194 ADA196194 AMW196194 AWS196194 BGO196194 BQK196194 CAG196194 CKC196194 CTY196194 DDU196194 DNQ196194 DXM196194 EHI196194 ERE196194 FBA196194 FKW196194 FUS196194 GEO196194 GOK196194 GYG196194 HIC196194 HRY196194 IBU196194 ILQ196194 IVM196194 JFI196194 JPE196194 JZA196194 KIW196194 KSS196194 LCO196194 LMK196194 LWG196194 MGC196194 MPY196194 MZU196194 NJQ196194 NTM196194 ODI196194 ONE196194 OXA196194 PGW196194 PQS196194 QAO196194 QKK196194 QUG196194 REC196194 RNY196194 RXU196194 SHQ196194 SRM196194 TBI196194 TLE196194 TVA196194 UEW196194 UOS196194 UYO196194 VIK196194 VSG196194 WCC196194 WLY196194 WVU196194 A261730 JI261730 TE261730 ADA261730 AMW261730 AWS261730 BGO261730 BQK261730 CAG261730 CKC261730 CTY261730 DDU261730 DNQ261730 DXM261730 EHI261730 ERE261730 FBA261730 FKW261730 FUS261730 GEO261730 GOK261730 GYG261730 HIC261730 HRY261730 IBU261730 ILQ261730 IVM261730 JFI261730 JPE261730 JZA261730 KIW261730 KSS261730 LCO261730 LMK261730 LWG261730 MGC261730 MPY261730 MZU261730 NJQ261730 NTM261730 ODI261730 ONE261730 OXA261730 PGW261730 PQS261730 QAO261730 QKK261730 QUG261730 REC261730 RNY261730 RXU261730 SHQ261730 SRM261730 TBI261730 TLE261730 TVA261730 UEW261730 UOS261730 UYO261730 VIK261730 VSG261730 WCC261730 WLY261730 WVU261730 A327266 JI327266 TE327266 ADA327266 AMW327266 AWS327266 BGO327266 BQK327266 CAG327266 CKC327266 CTY327266 DDU327266 DNQ327266 DXM327266 EHI327266 ERE327266 FBA327266 FKW327266 FUS327266 GEO327266 GOK327266 GYG327266 HIC327266 HRY327266 IBU327266 ILQ327266 IVM327266 JFI327266 JPE327266 JZA327266 KIW327266 KSS327266 LCO327266 LMK327266 LWG327266 MGC327266 MPY327266 MZU327266 NJQ327266 NTM327266 ODI327266 ONE327266 OXA327266 PGW327266 PQS327266 QAO327266 QKK327266 QUG327266 REC327266 RNY327266 RXU327266 SHQ327266 SRM327266 TBI327266 TLE327266 TVA327266 UEW327266 UOS327266 UYO327266 VIK327266 VSG327266 WCC327266 WLY327266 WVU327266 A392802 JI392802 TE392802 ADA392802 AMW392802 AWS392802 BGO392802 BQK392802 CAG392802 CKC392802 CTY392802 DDU392802 DNQ392802 DXM392802 EHI392802 ERE392802 FBA392802 FKW392802 FUS392802 GEO392802 GOK392802 GYG392802 HIC392802 HRY392802 IBU392802 ILQ392802 IVM392802 JFI392802 JPE392802 JZA392802 KIW392802 KSS392802 LCO392802 LMK392802 LWG392802 MGC392802 MPY392802 MZU392802 NJQ392802 NTM392802 ODI392802 ONE392802 OXA392802 PGW392802 PQS392802 QAO392802 QKK392802 QUG392802 REC392802 RNY392802 RXU392802 SHQ392802 SRM392802 TBI392802 TLE392802 TVA392802 UEW392802 UOS392802 UYO392802 VIK392802 VSG392802 WCC392802 WLY392802 WVU392802 A458338 JI458338 TE458338 ADA458338 AMW458338 AWS458338 BGO458338 BQK458338 CAG458338 CKC458338 CTY458338 DDU458338 DNQ458338 DXM458338 EHI458338 ERE458338 FBA458338 FKW458338 FUS458338 GEO458338 GOK458338 GYG458338 HIC458338 HRY458338 IBU458338 ILQ458338 IVM458338 JFI458338 JPE458338 JZA458338 KIW458338 KSS458338 LCO458338 LMK458338 LWG458338 MGC458338 MPY458338 MZU458338 NJQ458338 NTM458338 ODI458338 ONE458338 OXA458338 PGW458338 PQS458338 QAO458338 QKK458338 QUG458338 REC458338 RNY458338 RXU458338 SHQ458338 SRM458338 TBI458338 TLE458338 TVA458338 UEW458338 UOS458338 UYO458338 VIK458338 VSG458338 WCC458338 WLY458338 WVU458338 A523874 JI523874 TE523874 ADA523874 AMW523874 AWS523874 BGO523874 BQK523874 CAG523874 CKC523874 CTY523874 DDU523874 DNQ523874 DXM523874 EHI523874 ERE523874 FBA523874 FKW523874 FUS523874 GEO523874 GOK523874 GYG523874 HIC523874 HRY523874 IBU523874 ILQ523874 IVM523874 JFI523874 JPE523874 JZA523874 KIW523874 KSS523874 LCO523874 LMK523874 LWG523874 MGC523874 MPY523874 MZU523874 NJQ523874 NTM523874 ODI523874 ONE523874 OXA523874 PGW523874 PQS523874 QAO523874 QKK523874 QUG523874 REC523874 RNY523874 RXU523874 SHQ523874 SRM523874 TBI523874 TLE523874 TVA523874 UEW523874 UOS523874 UYO523874 VIK523874 VSG523874 WCC523874 WLY523874 WVU523874 A589410 JI589410 TE589410 ADA589410 AMW589410 AWS589410 BGO589410 BQK589410 CAG589410 CKC589410 CTY589410 DDU589410 DNQ589410 DXM589410 EHI589410 ERE589410 FBA589410 FKW589410 FUS589410 GEO589410 GOK589410 GYG589410 HIC589410 HRY589410 IBU589410 ILQ589410 IVM589410 JFI589410 JPE589410 JZA589410 KIW589410 KSS589410 LCO589410 LMK589410 LWG589410 MGC589410 MPY589410 MZU589410 NJQ589410 NTM589410 ODI589410 ONE589410 OXA589410 PGW589410 PQS589410 QAO589410 QKK589410 QUG589410 REC589410 RNY589410 RXU589410 SHQ589410 SRM589410 TBI589410 TLE589410 TVA589410 UEW589410 UOS589410 UYO589410 VIK589410 VSG589410 WCC589410 WLY589410 WVU589410 A654946 JI654946 TE654946 ADA654946 AMW654946 AWS654946 BGO654946 BQK654946 CAG654946 CKC654946 CTY654946 DDU654946 DNQ654946 DXM654946 EHI654946 ERE654946 FBA654946 FKW654946 FUS654946 GEO654946 GOK654946 GYG654946 HIC654946 HRY654946 IBU654946 ILQ654946 IVM654946 JFI654946 JPE654946 JZA654946 KIW654946 KSS654946 LCO654946 LMK654946 LWG654946 MGC654946 MPY654946 MZU654946 NJQ654946 NTM654946 ODI654946 ONE654946 OXA654946 PGW654946 PQS654946 QAO654946 QKK654946 QUG654946 REC654946 RNY654946 RXU654946 SHQ654946 SRM654946 TBI654946 TLE654946 TVA654946 UEW654946 UOS654946 UYO654946 VIK654946 VSG654946 WCC654946 WLY654946 WVU654946 A720482 JI720482 TE720482 ADA720482 AMW720482 AWS720482 BGO720482 BQK720482 CAG720482 CKC720482 CTY720482 DDU720482 DNQ720482 DXM720482 EHI720482 ERE720482 FBA720482 FKW720482 FUS720482 GEO720482 GOK720482 GYG720482 HIC720482 HRY720482 IBU720482 ILQ720482 IVM720482 JFI720482 JPE720482 JZA720482 KIW720482 KSS720482 LCO720482 LMK720482 LWG720482 MGC720482 MPY720482 MZU720482 NJQ720482 NTM720482 ODI720482 ONE720482 OXA720482 PGW720482 PQS720482 QAO720482 QKK720482 QUG720482 REC720482 RNY720482 RXU720482 SHQ720482 SRM720482 TBI720482 TLE720482 TVA720482 UEW720482 UOS720482 UYO720482 VIK720482 VSG720482 WCC720482 WLY720482 WVU720482 A786018 JI786018 TE786018 ADA786018 AMW786018 AWS786018 BGO786018 BQK786018 CAG786018 CKC786018 CTY786018 DDU786018 DNQ786018 DXM786018 EHI786018 ERE786018 FBA786018 FKW786018 FUS786018 GEO786018 GOK786018 GYG786018 HIC786018 HRY786018 IBU786018 ILQ786018 IVM786018 JFI786018 JPE786018 JZA786018 KIW786018 KSS786018 LCO786018 LMK786018 LWG786018 MGC786018 MPY786018 MZU786018 NJQ786018 NTM786018 ODI786018 ONE786018 OXA786018 PGW786018 PQS786018 QAO786018 QKK786018 QUG786018 REC786018 RNY786018 RXU786018 SHQ786018 SRM786018 TBI786018 TLE786018 TVA786018 UEW786018 UOS786018 UYO786018 VIK786018 VSG786018 WCC786018 WLY786018 WVU786018 A851554 JI851554 TE851554 ADA851554 AMW851554 AWS851554 BGO851554 BQK851554 CAG851554 CKC851554 CTY851554 DDU851554 DNQ851554 DXM851554 EHI851554 ERE851554 FBA851554 FKW851554 FUS851554 GEO851554 GOK851554 GYG851554 HIC851554 HRY851554 IBU851554 ILQ851554 IVM851554 JFI851554 JPE851554 JZA851554 KIW851554 KSS851554 LCO851554 LMK851554 LWG851554 MGC851554 MPY851554 MZU851554 NJQ851554 NTM851554 ODI851554 ONE851554 OXA851554 PGW851554 PQS851554 QAO851554 QKK851554 QUG851554 REC851554 RNY851554 RXU851554 SHQ851554 SRM851554 TBI851554 TLE851554 TVA851554 UEW851554 UOS851554 UYO851554 VIK851554 VSG851554 WCC851554 WLY851554 WVU851554 A917090 JI917090 TE917090 ADA917090 AMW917090 AWS917090 BGO917090 BQK917090 CAG917090 CKC917090 CTY917090 DDU917090 DNQ917090 DXM917090 EHI917090 ERE917090 FBA917090 FKW917090 FUS917090 GEO917090 GOK917090 GYG917090 HIC917090 HRY917090 IBU917090 ILQ917090 IVM917090 JFI917090 JPE917090 JZA917090 KIW917090 KSS917090 LCO917090 LMK917090 LWG917090 MGC917090 MPY917090 MZU917090 NJQ917090 NTM917090 ODI917090 ONE917090 OXA917090 PGW917090 PQS917090 QAO917090 QKK917090 QUG917090 REC917090 RNY917090 RXU917090 SHQ917090 SRM917090 TBI917090 TLE917090 TVA917090 UEW917090 UOS917090 UYO917090 VIK917090 VSG917090 WCC917090 WLY917090 WVU917090 A982626 JI982626 TE982626 ADA982626 AMW982626 AWS982626 BGO982626 BQK982626 CAG982626 CKC982626 CTY982626 DDU982626 DNQ982626 DXM982626 EHI982626 ERE982626 FBA982626 FKW982626 FUS982626 GEO982626 GOK982626 GYG982626 HIC982626 HRY982626 IBU982626 ILQ982626 IVM982626 JFI982626 JPE982626 JZA982626 KIW982626 KSS982626 LCO982626 LMK982626 LWG982626 MGC982626 MPY982626 MZU982626 NJQ982626 NTM982626 ODI982626 ONE982626 OXA982626 PGW982626 PQS982626 QAO982626 QKK982626 QUG982626 REC982626 RNY982626 RXU982626 SHQ982626 SRM982626 TBI982626 TLE982626 TVA982626 UEW982626 UOS982626 UYO982626 VIK982626 VSG982626 WCC982626 WLY982626 WVU982626 A1048162 JI1048162 TE1048162 ADA1048162 AMW1048162 AWS1048162 BGO1048162 BQK1048162 CAG1048162 CKC1048162 CTY1048162 DDU1048162 DNQ1048162 DXM1048162 EHI1048162 ERE1048162 FBA1048162 FKW1048162 FUS1048162 GEO1048162 GOK1048162 GYG1048162 HIC1048162 HRY1048162 IBU1048162 ILQ1048162 IVM1048162 JFI1048162 JPE1048162 JZA1048162 KIW1048162 KSS1048162 LCO1048162 LMK1048162 LWG1048162 MGC1048162 MPY1048162 MZU1048162 NJQ1048162 NTM1048162 ODI1048162 ONE1048162 OXA1048162 PGW1048162 PQS1048162 QAO1048162 QKK1048162 QUG1048162 REC1048162 RNY1048162 RXU1048162 SHQ1048162 SRM1048162 TBI1048162 TLE1048162 TVA1048162 UEW1048162 UOS1048162 UYO1048162 VIK1048162 VSG1048162 WCC1048162 WLY1048162 JI5 TE5 ADA5 AMW5 AWS5 BGO5 BQK5 CAG5 CKC5 CTY5 DDU5 DNQ5 DXM5 EHI5 ERE5 FBA5 FKW5 FUS5 GEO5 GOK5 GYG5 HIC5 HRY5 IBU5 ILQ5 IVM5 JFI5 JPE5 JZA5 KIW5 KSS5 LCO5 LMK5 LWG5 MGC5 MPY5 MZU5 NJQ5 NTM5 ODI5 ONE5 OXA5 PGW5 PQS5 QAO5 QKK5 QUG5 REC5 RNY5 RXU5 SHQ5 SRM5 TBI5 TLE5 TVA5 UEW5 UOS5 UYO5 VIK5 VSG5 WCC5 WLY5 WVU5">
      <formula1>$H$1:$H$13</formula1>
    </dataValidation>
    <dataValidation type="list" allowBlank="1" showInputMessage="1" showErrorMessage="1" sqref="AK3:AK21 AK25:AK27 AK29:AK30">
      <formula1>$B$50:$B$72</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'RESUMEN PQRS'!#REF!</xm:f>
          </x14:formula1>
          <xm:sqref>AL65079</xm:sqref>
        </x14:dataValidation>
        <x14:dataValidation type="list" allowBlank="1" showInputMessage="1" showErrorMessage="1">
          <x14:formula1>
            <xm:f>'RESUMEN PQRS'!$B$4:$B$11</xm:f>
          </x14:formula1>
          <xm:sqref>AJ3:AJ30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K74"/>
  <sheetViews>
    <sheetView showGridLines="0" zoomScale="145" zoomScaleNormal="145" workbookViewId="0"/>
  </sheetViews>
  <sheetFormatPr baseColWidth="10" defaultRowHeight="15" x14ac:dyDescent="0.25"/>
  <cols>
    <col min="2" max="2" width="43.42578125" customWidth="1"/>
    <col min="4" max="4" width="13" customWidth="1"/>
  </cols>
  <sheetData>
    <row r="2" spans="1:10" s="3" customFormat="1" ht="9.75" thickBot="1" x14ac:dyDescent="0.2">
      <c r="A2" s="4"/>
      <c r="B2" s="4"/>
      <c r="C2" s="6"/>
      <c r="D2" s="5" t="s">
        <v>17</v>
      </c>
      <c r="E2" s="7"/>
      <c r="F2" s="1"/>
      <c r="G2" s="1"/>
      <c r="H2" s="1"/>
      <c r="I2" s="1"/>
      <c r="J2" s="1"/>
    </row>
    <row r="3" spans="1:10" s="3" customFormat="1" ht="22.5" customHeight="1" x14ac:dyDescent="0.15">
      <c r="A3" s="4"/>
      <c r="B3" s="29" t="s">
        <v>18</v>
      </c>
      <c r="C3" s="12" t="s">
        <v>126</v>
      </c>
      <c r="D3" s="13" t="s">
        <v>20</v>
      </c>
      <c r="E3" s="7"/>
      <c r="F3" s="1"/>
      <c r="G3" s="1"/>
      <c r="H3" s="1"/>
      <c r="I3" s="1"/>
      <c r="J3" s="1"/>
    </row>
    <row r="4" spans="1:10" s="3" customFormat="1" ht="9.9499999999999993" customHeight="1" x14ac:dyDescent="0.15">
      <c r="A4" s="4"/>
      <c r="B4" s="92" t="s">
        <v>21</v>
      </c>
      <c r="C4" s="14">
        <f>COUNTIF(MES!$AJ$3:$AJ$31,B4)</f>
        <v>0</v>
      </c>
      <c r="D4" s="15" t="e">
        <f>C4*100/MES!A31/100</f>
        <v>#DIV/0!</v>
      </c>
      <c r="E4" s="4"/>
      <c r="F4" s="1"/>
      <c r="G4" s="1"/>
      <c r="H4" s="1"/>
      <c r="I4" s="1"/>
      <c r="J4" s="1"/>
    </row>
    <row r="5" spans="1:10" s="3" customFormat="1" ht="9.9499999999999993" customHeight="1" x14ac:dyDescent="0.15">
      <c r="A5" s="4"/>
      <c r="B5" s="92" t="s">
        <v>96</v>
      </c>
      <c r="C5" s="14">
        <f>COUNTIF(MES!$AJ$3:$AJ$31,B5)</f>
        <v>26</v>
      </c>
      <c r="D5" s="15" t="e">
        <f>C5*100/MES!A31/100</f>
        <v>#DIV/0!</v>
      </c>
      <c r="E5" s="8"/>
      <c r="F5" s="1"/>
      <c r="G5" s="1"/>
      <c r="H5" s="1"/>
      <c r="I5" s="1"/>
      <c r="J5" s="1"/>
    </row>
    <row r="6" spans="1:10" s="3" customFormat="1" ht="9.9499999999999993" customHeight="1" x14ac:dyDescent="0.15">
      <c r="A6" s="9"/>
      <c r="B6" s="92" t="s">
        <v>22</v>
      </c>
      <c r="C6" s="14">
        <f>COUNTIF(MES!$AJ$3:$AJ$31,B6)</f>
        <v>0</v>
      </c>
      <c r="D6" s="15" t="e">
        <f>C6*100/MES!A31/100</f>
        <v>#DIV/0!</v>
      </c>
      <c r="E6" s="8"/>
    </row>
    <row r="7" spans="1:10" s="3" customFormat="1" ht="9.9499999999999993" customHeight="1" x14ac:dyDescent="0.15">
      <c r="A7" s="9"/>
      <c r="B7" s="92" t="s">
        <v>23</v>
      </c>
      <c r="C7" s="14">
        <f>COUNTIF(MES!$AJ$3:$AJ$31,B7)</f>
        <v>2</v>
      </c>
      <c r="D7" s="15" t="e">
        <f>C7*100/MES!A31/100</f>
        <v>#DIV/0!</v>
      </c>
      <c r="E7" s="8"/>
    </row>
    <row r="8" spans="1:10" s="3" customFormat="1" ht="9.9499999999999993" customHeight="1" x14ac:dyDescent="0.15">
      <c r="A8" s="9"/>
      <c r="B8" s="92" t="s">
        <v>24</v>
      </c>
      <c r="C8" s="14">
        <f>COUNTIF(MES!$AJ$3:$AJ$31,B8)</f>
        <v>0</v>
      </c>
      <c r="D8" s="15" t="e">
        <f>C8*100/MES!A31/100</f>
        <v>#DIV/0!</v>
      </c>
      <c r="E8" s="8"/>
    </row>
    <row r="9" spans="1:10" s="3" customFormat="1" ht="9.9499999999999993" customHeight="1" x14ac:dyDescent="0.15">
      <c r="A9" s="9"/>
      <c r="B9" s="92" t="s">
        <v>25</v>
      </c>
      <c r="C9" s="14">
        <f>COUNTIF(MES!$AJ$3:$AJ$31,B9)</f>
        <v>0</v>
      </c>
      <c r="D9" s="15" t="e">
        <f>C9*100/MES!A31/100</f>
        <v>#DIV/0!</v>
      </c>
      <c r="E9" s="8"/>
    </row>
    <row r="10" spans="1:10" s="3" customFormat="1" ht="9.9499999999999993" customHeight="1" x14ac:dyDescent="0.15">
      <c r="A10" s="9"/>
      <c r="B10" s="92" t="s">
        <v>70</v>
      </c>
      <c r="C10" s="14">
        <f>COUNTIF(MES!$AJ$3:$AJ$31,B10)</f>
        <v>0</v>
      </c>
      <c r="D10" s="15" t="e">
        <f>C10*100/MES!A31/100</f>
        <v>#DIV/0!</v>
      </c>
      <c r="E10" s="8"/>
    </row>
    <row r="11" spans="1:10" s="3" customFormat="1" ht="9.9499999999999993" customHeight="1" x14ac:dyDescent="0.15">
      <c r="A11" s="9"/>
      <c r="B11" s="92" t="s">
        <v>26</v>
      </c>
      <c r="C11" s="14">
        <f>COUNTIF(MES!$AJ$3:$AJ$31,B11)</f>
        <v>0</v>
      </c>
      <c r="D11" s="15" t="e">
        <f>C11*100/MES!A31/100</f>
        <v>#DIV/0!</v>
      </c>
      <c r="E11" s="8"/>
    </row>
    <row r="12" spans="1:10" s="3" customFormat="1" ht="12" thickBot="1" x14ac:dyDescent="0.25">
      <c r="B12" s="84" t="s">
        <v>27</v>
      </c>
      <c r="C12" s="70">
        <f>SUM(C4:C11)</f>
        <v>28</v>
      </c>
      <c r="D12" s="85" t="e">
        <f>SUM(D4:D11)</f>
        <v>#DIV/0!</v>
      </c>
      <c r="E12" s="8"/>
    </row>
    <row r="13" spans="1:10" s="3" customFormat="1" ht="9" x14ac:dyDescent="0.15">
      <c r="B13" s="4"/>
      <c r="C13" s="10"/>
      <c r="D13" s="11"/>
      <c r="E13" s="8"/>
    </row>
    <row r="14" spans="1:10" s="3" customFormat="1" ht="9.75" thickBot="1" x14ac:dyDescent="0.2">
      <c r="C14" s="2"/>
      <c r="D14" s="11"/>
      <c r="E14" s="8"/>
    </row>
    <row r="15" spans="1:10" s="3" customFormat="1" ht="18" x14ac:dyDescent="0.15">
      <c r="B15" s="29" t="s">
        <v>125</v>
      </c>
      <c r="C15" s="12" t="s">
        <v>19</v>
      </c>
      <c r="D15" s="13" t="s">
        <v>20</v>
      </c>
    </row>
    <row r="16" spans="1:10" s="3" customFormat="1" ht="9.9499999999999993" customHeight="1" x14ac:dyDescent="0.15">
      <c r="B16" s="93" t="s">
        <v>28</v>
      </c>
      <c r="C16" s="14">
        <f>MES!E31</f>
        <v>7</v>
      </c>
      <c r="D16" s="15">
        <f>C16*100/MES!Q31/100</f>
        <v>0.25</v>
      </c>
    </row>
    <row r="17" spans="1:63" s="3" customFormat="1" ht="9.75" customHeight="1" x14ac:dyDescent="0.15">
      <c r="B17" s="94" t="s">
        <v>85</v>
      </c>
      <c r="C17" s="14">
        <f>MES!F31</f>
        <v>5</v>
      </c>
      <c r="D17" s="15">
        <f>C17*100/MES!Q31/100</f>
        <v>0.17857142857142858</v>
      </c>
    </row>
    <row r="18" spans="1:63" s="3" customFormat="1" ht="9.9499999999999993" customHeight="1" x14ac:dyDescent="0.15">
      <c r="B18" s="93" t="s">
        <v>12</v>
      </c>
      <c r="C18" s="14">
        <f>MES!G31</f>
        <v>7</v>
      </c>
      <c r="D18" s="15">
        <f>C18*100/MES!Q31/100</f>
        <v>0.25</v>
      </c>
    </row>
    <row r="19" spans="1:63" s="3" customFormat="1" ht="9.9499999999999993" customHeight="1" x14ac:dyDescent="0.15">
      <c r="B19" s="93" t="s">
        <v>7</v>
      </c>
      <c r="C19" s="14">
        <f>MES!H31</f>
        <v>0</v>
      </c>
      <c r="D19" s="15">
        <f>C19*100/MES!Q31/100</f>
        <v>0</v>
      </c>
    </row>
    <row r="20" spans="1:63" s="3" customFormat="1" ht="9.9499999999999993" customHeight="1" x14ac:dyDescent="0.15">
      <c r="B20" s="93" t="s">
        <v>86</v>
      </c>
      <c r="C20" s="14">
        <f>MES!I31</f>
        <v>2</v>
      </c>
      <c r="D20" s="15">
        <f>C20*100/MES!Q31/100</f>
        <v>7.1428571428571438E-2</v>
      </c>
    </row>
    <row r="21" spans="1:63" s="3" customFormat="1" ht="9.9499999999999993" customHeight="1" x14ac:dyDescent="0.15">
      <c r="B21" s="93" t="s">
        <v>87</v>
      </c>
      <c r="C21" s="16">
        <f>MES!J31</f>
        <v>1</v>
      </c>
      <c r="D21" s="15">
        <f>C21*100/MES!Q31/100</f>
        <v>3.5714285714285719E-2</v>
      </c>
    </row>
    <row r="22" spans="1:63" s="3" customFormat="1" ht="9.9499999999999993" customHeight="1" x14ac:dyDescent="0.15">
      <c r="B22" s="93" t="s">
        <v>10</v>
      </c>
      <c r="C22" s="16">
        <f>MES!K31</f>
        <v>1</v>
      </c>
      <c r="D22" s="15">
        <f>C22*100/MES!Q31/100</f>
        <v>3.5714285714285719E-2</v>
      </c>
    </row>
    <row r="23" spans="1:63" s="2" customFormat="1" ht="9.9499999999999993" customHeight="1" x14ac:dyDescent="0.15">
      <c r="A23" s="3"/>
      <c r="B23" s="93" t="s">
        <v>11</v>
      </c>
      <c r="C23" s="16">
        <f>MES!L31</f>
        <v>0</v>
      </c>
      <c r="D23" s="15">
        <f>C23*100/MES!Q31/100</f>
        <v>0</v>
      </c>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row>
    <row r="24" spans="1:63" s="2" customFormat="1" ht="9.9499999999999993" customHeight="1" x14ac:dyDescent="0.15">
      <c r="A24" s="3"/>
      <c r="B24" s="95" t="s">
        <v>14</v>
      </c>
      <c r="C24" s="16">
        <f>MES!M31</f>
        <v>1</v>
      </c>
      <c r="D24" s="15">
        <f>C24*100/MES!Q31/100</f>
        <v>3.5714285714285719E-2</v>
      </c>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row>
    <row r="25" spans="1:63" s="2" customFormat="1" ht="9.9499999999999993" customHeight="1" x14ac:dyDescent="0.15">
      <c r="A25" s="3"/>
      <c r="B25" s="93" t="s">
        <v>8</v>
      </c>
      <c r="C25" s="16">
        <f>MES!N31</f>
        <v>3</v>
      </c>
      <c r="D25" s="15">
        <f>C25*100/MES!Q31/100</f>
        <v>0.10714285714285714</v>
      </c>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row>
    <row r="26" spans="1:63" s="2" customFormat="1" ht="9.9499999999999993" customHeight="1" x14ac:dyDescent="0.15">
      <c r="A26" s="3"/>
      <c r="B26" s="93" t="s">
        <v>9</v>
      </c>
      <c r="C26" s="16">
        <f>MES!O31</f>
        <v>0</v>
      </c>
      <c r="D26" s="15">
        <f>C26*100/MES!Q31/100</f>
        <v>0</v>
      </c>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row>
    <row r="27" spans="1:63" s="2" customFormat="1" ht="12.75" customHeight="1" x14ac:dyDescent="0.15">
      <c r="A27" s="3"/>
      <c r="B27" s="93" t="s">
        <v>13</v>
      </c>
      <c r="C27" s="16">
        <f>MES!P31</f>
        <v>0</v>
      </c>
      <c r="D27" s="15">
        <f>C27*100/MES!Q31/100</f>
        <v>0</v>
      </c>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row>
    <row r="28" spans="1:63" s="3" customFormat="1" ht="12" thickBot="1" x14ac:dyDescent="0.25">
      <c r="B28" s="84" t="s">
        <v>30</v>
      </c>
      <c r="C28" s="70">
        <f>SUM(C16:C27)</f>
        <v>27</v>
      </c>
      <c r="D28" s="85">
        <f>SUM(D16:D27)</f>
        <v>0.96428571428571419</v>
      </c>
    </row>
    <row r="29" spans="1:63" s="2" customFormat="1" ht="9" x14ac:dyDescent="0.15">
      <c r="A29" s="3"/>
      <c r="B29" s="3"/>
      <c r="D29" s="11"/>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row>
    <row r="30" spans="1:63" s="3" customFormat="1" ht="9" x14ac:dyDescent="0.15">
      <c r="C30" s="2"/>
      <c r="D30" s="11"/>
    </row>
    <row r="31" spans="1:63" s="3" customFormat="1" ht="9.75" thickBot="1" x14ac:dyDescent="0.2">
      <c r="C31" s="2"/>
      <c r="D31" s="11"/>
    </row>
    <row r="32" spans="1:63" s="3" customFormat="1" ht="22.5" x14ac:dyDescent="0.15">
      <c r="B32" s="71" t="s">
        <v>31</v>
      </c>
      <c r="C32" s="72" t="s">
        <v>32</v>
      </c>
      <c r="D32" s="13" t="s">
        <v>20</v>
      </c>
    </row>
    <row r="33" spans="2:4" s="3" customFormat="1" ht="11.25" x14ac:dyDescent="0.2">
      <c r="B33" s="96" t="s">
        <v>33</v>
      </c>
      <c r="C33" s="49">
        <f>COUNTIF(MES!$AK$3:$AK$31,B33)</f>
        <v>0</v>
      </c>
      <c r="D33" s="97">
        <f>C33/MES!$AK$31</f>
        <v>0</v>
      </c>
    </row>
    <row r="34" spans="2:4" s="3" customFormat="1" ht="11.25" x14ac:dyDescent="0.2">
      <c r="B34" s="96" t="s">
        <v>34</v>
      </c>
      <c r="C34" s="49">
        <f>COUNTIF(MES!$AK$3:$AK$31,B34)</f>
        <v>1</v>
      </c>
      <c r="D34" s="97">
        <f>C34/$C$55</f>
        <v>3.5714285714285712E-2</v>
      </c>
    </row>
    <row r="35" spans="2:4" s="3" customFormat="1" ht="11.25" x14ac:dyDescent="0.2">
      <c r="B35" s="96" t="s">
        <v>35</v>
      </c>
      <c r="C35" s="49">
        <f>COUNTIF(MES!$AK$3:$AK$31,B35)</f>
        <v>0</v>
      </c>
      <c r="D35" s="97">
        <f>C35/MES!$AK$31</f>
        <v>0</v>
      </c>
    </row>
    <row r="36" spans="2:4" s="3" customFormat="1" ht="11.25" x14ac:dyDescent="0.2">
      <c r="B36" s="96" t="s">
        <v>36</v>
      </c>
      <c r="C36" s="49">
        <f>COUNTIF(MES!$AK$3:$AK$31,B36)</f>
        <v>0</v>
      </c>
      <c r="D36" s="97">
        <f>C36/MES!$AK$31</f>
        <v>0</v>
      </c>
    </row>
    <row r="37" spans="2:4" s="3" customFormat="1" ht="11.25" x14ac:dyDescent="0.2">
      <c r="B37" s="96" t="s">
        <v>37</v>
      </c>
      <c r="C37" s="49">
        <f>COUNTIF(MES!$AK$3:$AK$31,B37)</f>
        <v>0</v>
      </c>
      <c r="D37" s="97">
        <f>C37/MES!$AK$31</f>
        <v>0</v>
      </c>
    </row>
    <row r="38" spans="2:4" s="3" customFormat="1" ht="11.25" x14ac:dyDescent="0.2">
      <c r="B38" s="96" t="s">
        <v>38</v>
      </c>
      <c r="C38" s="49">
        <f>COUNTIF(MES!$AK$3:$AK$31,B38)</f>
        <v>2</v>
      </c>
      <c r="D38" s="97">
        <f>C38/MES!$AK$31</f>
        <v>7.1428571428571425E-2</v>
      </c>
    </row>
    <row r="39" spans="2:4" s="3" customFormat="1" ht="11.25" x14ac:dyDescent="0.2">
      <c r="B39" s="96" t="s">
        <v>39</v>
      </c>
      <c r="C39" s="49">
        <f>COUNTIF(MES!$AK$3:$AK$31,B39)</f>
        <v>0</v>
      </c>
      <c r="D39" s="97">
        <f>C39/MES!$AK$31</f>
        <v>0</v>
      </c>
    </row>
    <row r="40" spans="2:4" s="3" customFormat="1" ht="11.25" x14ac:dyDescent="0.2">
      <c r="B40" s="96" t="s">
        <v>40</v>
      </c>
      <c r="C40" s="49">
        <f>COUNTIF(MES!$AK$3:$AK$31,B40)</f>
        <v>1</v>
      </c>
      <c r="D40" s="97">
        <f>C40/MES!$AK$31</f>
        <v>3.5714285714285712E-2</v>
      </c>
    </row>
    <row r="41" spans="2:4" s="3" customFormat="1" ht="11.25" x14ac:dyDescent="0.2">
      <c r="B41" s="96" t="s">
        <v>41</v>
      </c>
      <c r="C41" s="49">
        <f>COUNTIF(MES!$AK$3:$AK$31,B41)</f>
        <v>0</v>
      </c>
      <c r="D41" s="97">
        <f>C41/MES!$AK$31</f>
        <v>0</v>
      </c>
    </row>
    <row r="42" spans="2:4" s="3" customFormat="1" ht="11.25" x14ac:dyDescent="0.2">
      <c r="B42" s="96" t="s">
        <v>42</v>
      </c>
      <c r="C42" s="49">
        <f>COUNTIF(MES!$AK$3:$AK$31,B42)</f>
        <v>1</v>
      </c>
      <c r="D42" s="97">
        <f>C42/MES!$AK$31</f>
        <v>3.5714285714285712E-2</v>
      </c>
    </row>
    <row r="43" spans="2:4" s="3" customFormat="1" ht="11.25" x14ac:dyDescent="0.2">
      <c r="B43" s="96" t="s">
        <v>43</v>
      </c>
      <c r="C43" s="49">
        <f>COUNTIF(MES!$AK$3:$AK$31,B43)</f>
        <v>0</v>
      </c>
      <c r="D43" s="97">
        <f>C43/MES!$AK$31</f>
        <v>0</v>
      </c>
    </row>
    <row r="44" spans="2:4" s="3" customFormat="1" ht="11.25" x14ac:dyDescent="0.2">
      <c r="B44" s="96" t="s">
        <v>44</v>
      </c>
      <c r="C44" s="49">
        <f>COUNTIF(MES!$AK$3:$AK$31,B44)</f>
        <v>0</v>
      </c>
      <c r="D44" s="97">
        <f>C44/MES!$AK$31</f>
        <v>0</v>
      </c>
    </row>
    <row r="45" spans="2:4" s="3" customFormat="1" ht="11.25" x14ac:dyDescent="0.2">
      <c r="B45" s="96" t="s">
        <v>45</v>
      </c>
      <c r="C45" s="49">
        <f>COUNTIF(MES!$AK$3:$AK$31,B45)</f>
        <v>0</v>
      </c>
      <c r="D45" s="97">
        <f>C45/MES!$AK$31</f>
        <v>0</v>
      </c>
    </row>
    <row r="46" spans="2:4" s="3" customFormat="1" ht="11.25" x14ac:dyDescent="0.2">
      <c r="B46" s="96" t="s">
        <v>46</v>
      </c>
      <c r="C46" s="49">
        <f>COUNTIF(MES!$AK$3:$AK$31,B46)</f>
        <v>0</v>
      </c>
      <c r="D46" s="97">
        <f>C46/MES!$AK$31</f>
        <v>0</v>
      </c>
    </row>
    <row r="47" spans="2:4" s="3" customFormat="1" ht="11.25" x14ac:dyDescent="0.2">
      <c r="B47" s="96" t="s">
        <v>47</v>
      </c>
      <c r="C47" s="49">
        <f>COUNTIF(MES!$AK$3:$AK$31,B47)</f>
        <v>1</v>
      </c>
      <c r="D47" s="97">
        <f>C47/MES!$AK$31</f>
        <v>3.5714285714285712E-2</v>
      </c>
    </row>
    <row r="48" spans="2:4" s="3" customFormat="1" ht="11.25" x14ac:dyDescent="0.2">
      <c r="B48" s="96" t="s">
        <v>48</v>
      </c>
      <c r="C48" s="49">
        <f>COUNTIF(MES!$AK$3:$AK$31,B48)</f>
        <v>0</v>
      </c>
      <c r="D48" s="97">
        <f>C48/MES!$AK$31</f>
        <v>0</v>
      </c>
    </row>
    <row r="49" spans="2:8" s="3" customFormat="1" ht="11.25" x14ac:dyDescent="0.2">
      <c r="B49" s="96" t="s">
        <v>49</v>
      </c>
      <c r="C49" s="49">
        <f>COUNTIF(MES!$AK$3:$AK$31,B49)</f>
        <v>0</v>
      </c>
      <c r="D49" s="97">
        <f>C49/MES!$AK$31</f>
        <v>0</v>
      </c>
    </row>
    <row r="50" spans="2:8" s="3" customFormat="1" ht="11.25" x14ac:dyDescent="0.2">
      <c r="B50" s="96" t="s">
        <v>50</v>
      </c>
      <c r="C50" s="49">
        <f>COUNTIF(MES!$AK$3:$AK$31,B50)</f>
        <v>0</v>
      </c>
      <c r="D50" s="97">
        <f>C50/MES!$AK$31</f>
        <v>0</v>
      </c>
    </row>
    <row r="51" spans="2:8" s="3" customFormat="1" ht="11.25" x14ac:dyDescent="0.2">
      <c r="B51" s="96" t="s">
        <v>51</v>
      </c>
      <c r="C51" s="49">
        <f>COUNTIF(MES!$AK$3:$AK$31,B51)</f>
        <v>1</v>
      </c>
      <c r="D51" s="97">
        <f>C51/MES!$AK$31</f>
        <v>3.5714285714285712E-2</v>
      </c>
    </row>
    <row r="52" spans="2:8" s="3" customFormat="1" ht="11.25" x14ac:dyDescent="0.2">
      <c r="B52" s="96" t="s">
        <v>52</v>
      </c>
      <c r="C52" s="49">
        <f>COUNTIF(MES!$AK$3:$AK$31,B52)</f>
        <v>0</v>
      </c>
      <c r="D52" s="97">
        <f>C52/MES!$AK$31</f>
        <v>0</v>
      </c>
    </row>
    <row r="53" spans="2:8" s="3" customFormat="1" ht="11.25" x14ac:dyDescent="0.2">
      <c r="B53" s="96" t="s">
        <v>89</v>
      </c>
      <c r="C53" s="49">
        <f>COUNTIF(MES!$AK$3:$AK$31,B53)</f>
        <v>0</v>
      </c>
      <c r="D53" s="97">
        <f>C53/MES!$AK$31</f>
        <v>0</v>
      </c>
    </row>
    <row r="54" spans="2:8" s="3" customFormat="1" ht="11.25" x14ac:dyDescent="0.2">
      <c r="B54" s="96" t="s">
        <v>53</v>
      </c>
      <c r="C54" s="49">
        <f>COUNTIF(MES!$AK$3:$AK$31,B54)</f>
        <v>21</v>
      </c>
      <c r="D54" s="97">
        <f>C54/MES!$AK$31</f>
        <v>0.75</v>
      </c>
    </row>
    <row r="55" spans="2:8" s="3" customFormat="1" ht="12" thickBot="1" x14ac:dyDescent="0.25">
      <c r="B55" s="84" t="s">
        <v>30</v>
      </c>
      <c r="C55" s="70">
        <f>SUM(C33:C54)</f>
        <v>28</v>
      </c>
      <c r="D55" s="85">
        <f>SUM(D33:D54)</f>
        <v>1</v>
      </c>
    </row>
    <row r="56" spans="2:8" s="3" customFormat="1" ht="9" x14ac:dyDescent="0.15">
      <c r="C56" s="2"/>
      <c r="D56" s="11"/>
    </row>
    <row r="57" spans="2:8" s="3" customFormat="1" ht="9" x14ac:dyDescent="0.15">
      <c r="C57" s="2"/>
      <c r="D57" s="11"/>
    </row>
    <row r="58" spans="2:8" s="3" customFormat="1" ht="9" x14ac:dyDescent="0.15">
      <c r="C58" s="2"/>
      <c r="D58" s="11"/>
    </row>
    <row r="59" spans="2:8" s="3" customFormat="1" ht="9" customHeight="1" thickBot="1" x14ac:dyDescent="0.2">
      <c r="C59" s="2"/>
      <c r="D59" s="11"/>
    </row>
    <row r="60" spans="2:8" s="3" customFormat="1" ht="9.75" customHeight="1" x14ac:dyDescent="0.15">
      <c r="B60" s="103" t="s">
        <v>67</v>
      </c>
      <c r="C60" s="104"/>
      <c r="D60" s="104"/>
      <c r="E60" s="104"/>
      <c r="F60" s="104"/>
      <c r="G60" s="104"/>
      <c r="H60" s="105"/>
    </row>
    <row r="61" spans="2:8" s="3" customFormat="1" ht="9.75" customHeight="1" thickBot="1" x14ac:dyDescent="0.2">
      <c r="B61" s="106"/>
      <c r="C61" s="107"/>
      <c r="D61" s="107"/>
      <c r="E61" s="107"/>
      <c r="F61" s="107"/>
      <c r="G61" s="107"/>
      <c r="H61" s="108"/>
    </row>
    <row r="62" spans="2:8" s="3" customFormat="1" ht="38.25" x14ac:dyDescent="0.15">
      <c r="B62" s="17" t="s">
        <v>54</v>
      </c>
      <c r="C62" s="18" t="s">
        <v>55</v>
      </c>
      <c r="D62" s="18" t="s">
        <v>56</v>
      </c>
      <c r="E62" s="18" t="s">
        <v>57</v>
      </c>
      <c r="F62" s="18" t="s">
        <v>58</v>
      </c>
      <c r="G62" s="19"/>
      <c r="H62" s="20" t="s">
        <v>59</v>
      </c>
    </row>
    <row r="63" spans="2:8" s="3" customFormat="1" x14ac:dyDescent="0.2">
      <c r="B63" s="21" t="s">
        <v>60</v>
      </c>
      <c r="C63" s="22">
        <v>0</v>
      </c>
      <c r="D63" s="22">
        <v>0</v>
      </c>
      <c r="E63" s="22">
        <v>0</v>
      </c>
      <c r="F63" s="22">
        <v>0</v>
      </c>
      <c r="G63" s="23"/>
      <c r="H63" s="24">
        <f t="shared" ref="H63:H71" si="0">SUM(C63:G63)</f>
        <v>0</v>
      </c>
    </row>
    <row r="64" spans="2:8" s="3" customFormat="1" ht="25.5" x14ac:dyDescent="0.2">
      <c r="B64" s="21" t="s">
        <v>61</v>
      </c>
      <c r="C64" s="22">
        <v>0</v>
      </c>
      <c r="D64" s="22">
        <v>0</v>
      </c>
      <c r="E64" s="22">
        <v>0</v>
      </c>
      <c r="F64" s="22">
        <v>0</v>
      </c>
      <c r="G64" s="23"/>
      <c r="H64" s="24">
        <f t="shared" si="0"/>
        <v>0</v>
      </c>
    </row>
    <row r="65" spans="2:15" s="3" customFormat="1" ht="25.5" x14ac:dyDescent="0.2">
      <c r="B65" s="21" t="s">
        <v>62</v>
      </c>
      <c r="C65" s="22">
        <v>0</v>
      </c>
      <c r="D65" s="22">
        <v>0</v>
      </c>
      <c r="E65" s="22">
        <v>0</v>
      </c>
      <c r="F65" s="22">
        <v>0</v>
      </c>
      <c r="G65" s="23"/>
      <c r="H65" s="24">
        <f t="shared" si="0"/>
        <v>0</v>
      </c>
    </row>
    <row r="66" spans="2:15" s="3" customFormat="1" x14ac:dyDescent="0.2">
      <c r="B66" s="21" t="s">
        <v>63</v>
      </c>
      <c r="C66" s="22">
        <v>0</v>
      </c>
      <c r="D66" s="22">
        <v>0</v>
      </c>
      <c r="E66" s="22">
        <v>0</v>
      </c>
      <c r="F66" s="22">
        <v>0</v>
      </c>
      <c r="G66" s="23"/>
      <c r="H66" s="24">
        <f t="shared" si="0"/>
        <v>0</v>
      </c>
    </row>
    <row r="67" spans="2:15" s="3" customFormat="1" x14ac:dyDescent="0.2">
      <c r="B67" s="21" t="s">
        <v>64</v>
      </c>
      <c r="C67" s="22">
        <v>0</v>
      </c>
      <c r="D67" s="22">
        <v>0</v>
      </c>
      <c r="E67" s="22">
        <v>0</v>
      </c>
      <c r="F67" s="22">
        <v>0</v>
      </c>
      <c r="G67" s="23"/>
      <c r="H67" s="24">
        <f t="shared" si="0"/>
        <v>0</v>
      </c>
    </row>
    <row r="68" spans="2:15" s="3" customFormat="1" ht="25.5" x14ac:dyDescent="0.2">
      <c r="B68" s="21" t="s">
        <v>65</v>
      </c>
      <c r="C68" s="22">
        <v>0</v>
      </c>
      <c r="D68" s="22">
        <v>0</v>
      </c>
      <c r="E68" s="22">
        <v>0</v>
      </c>
      <c r="F68" s="22">
        <v>0</v>
      </c>
      <c r="G68" s="23"/>
      <c r="H68" s="24">
        <f t="shared" si="0"/>
        <v>0</v>
      </c>
    </row>
    <row r="69" spans="2:15" s="3" customFormat="1" ht="25.5" x14ac:dyDescent="0.2">
      <c r="B69" s="21" t="s">
        <v>66</v>
      </c>
      <c r="C69" s="22">
        <v>0</v>
      </c>
      <c r="D69" s="22">
        <v>0</v>
      </c>
      <c r="E69" s="22">
        <v>0</v>
      </c>
      <c r="F69" s="22">
        <v>0</v>
      </c>
      <c r="G69" s="23"/>
      <c r="H69" s="24">
        <f t="shared" si="0"/>
        <v>0</v>
      </c>
    </row>
    <row r="70" spans="2:15" s="3" customFormat="1" x14ac:dyDescent="0.2">
      <c r="B70" s="21" t="s">
        <v>10</v>
      </c>
      <c r="C70" s="22">
        <v>0</v>
      </c>
      <c r="D70" s="22">
        <v>0</v>
      </c>
      <c r="E70" s="22">
        <v>0</v>
      </c>
      <c r="F70" s="22">
        <v>0</v>
      </c>
      <c r="G70" s="23"/>
      <c r="H70" s="24">
        <f t="shared" si="0"/>
        <v>0</v>
      </c>
    </row>
    <row r="71" spans="2:15" s="3" customFormat="1" x14ac:dyDescent="0.2">
      <c r="B71" s="21" t="s">
        <v>11</v>
      </c>
      <c r="C71" s="22">
        <v>0</v>
      </c>
      <c r="D71" s="22">
        <v>0</v>
      </c>
      <c r="E71" s="22">
        <v>0</v>
      </c>
      <c r="F71" s="22">
        <v>0</v>
      </c>
      <c r="G71" s="23"/>
      <c r="H71" s="24">
        <f t="shared" si="0"/>
        <v>0</v>
      </c>
    </row>
    <row r="72" spans="2:15" s="3" customFormat="1" ht="15.75" thickBot="1" x14ac:dyDescent="0.25">
      <c r="B72" s="25" t="s">
        <v>13</v>
      </c>
      <c r="C72" s="26">
        <v>0</v>
      </c>
      <c r="D72" s="26">
        <v>0</v>
      </c>
      <c r="E72" s="26">
        <v>0</v>
      </c>
      <c r="F72" s="26">
        <v>0</v>
      </c>
      <c r="G72" s="26">
        <v>0</v>
      </c>
      <c r="H72" s="26">
        <v>0</v>
      </c>
    </row>
    <row r="73" spans="2:15" s="3" customFormat="1" ht="15.75" x14ac:dyDescent="0.25">
      <c r="B73" s="27" t="s">
        <v>30</v>
      </c>
      <c r="C73" s="28">
        <f t="shared" ref="C73:F73" si="1">SUM(C63:C72)</f>
        <v>0</v>
      </c>
      <c r="D73" s="28">
        <f t="shared" si="1"/>
        <v>0</v>
      </c>
      <c r="E73" s="28">
        <f t="shared" si="1"/>
        <v>0</v>
      </c>
      <c r="F73" s="28">
        <f t="shared" si="1"/>
        <v>0</v>
      </c>
      <c r="G73" s="28"/>
      <c r="H73" s="28">
        <f>SUM(H63:H72)</f>
        <v>0</v>
      </c>
    </row>
    <row r="74" spans="2:15" x14ac:dyDescent="0.25">
      <c r="B74" s="3"/>
      <c r="C74" s="2"/>
      <c r="D74" s="11"/>
      <c r="E74" s="3"/>
      <c r="F74" s="3"/>
      <c r="G74" s="3"/>
      <c r="H74" s="3"/>
      <c r="I74" s="3"/>
      <c r="J74" s="3"/>
      <c r="K74" s="3"/>
      <c r="L74" s="3"/>
      <c r="M74" s="3"/>
      <c r="N74" s="3"/>
      <c r="O74" s="3"/>
    </row>
  </sheetData>
  <mergeCells count="1">
    <mergeCell ref="B60:H61"/>
  </mergeCells>
  <pageMargins left="0.7" right="0.7" top="0.75" bottom="0.75" header="0.3" footer="0.3"/>
  <tableParts count="2">
    <tablePart r:id="rId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9"/>
  <sheetViews>
    <sheetView showGridLines="0" topLeftCell="B1" workbookViewId="0">
      <selection activeCell="D19" sqref="D19"/>
    </sheetView>
  </sheetViews>
  <sheetFormatPr baseColWidth="10" defaultRowHeight="15" x14ac:dyDescent="0.25"/>
  <cols>
    <col min="3" max="3" width="37.5703125" customWidth="1"/>
    <col min="4" max="4" width="16.42578125" customWidth="1"/>
    <col min="5" max="5" width="19.7109375" customWidth="1"/>
  </cols>
  <sheetData>
    <row r="2" spans="3:5" ht="15.75" thickBot="1" x14ac:dyDescent="0.3"/>
    <row r="3" spans="3:5" ht="15.75" thickBot="1" x14ac:dyDescent="0.3">
      <c r="C3" s="86" t="s">
        <v>77</v>
      </c>
      <c r="D3" s="87" t="s">
        <v>30</v>
      </c>
      <c r="E3" s="88" t="s">
        <v>20</v>
      </c>
    </row>
    <row r="4" spans="3:5" x14ac:dyDescent="0.25">
      <c r="C4" s="80" t="s">
        <v>78</v>
      </c>
      <c r="D4" s="73">
        <f>MES!R31</f>
        <v>5</v>
      </c>
      <c r="E4" s="74">
        <f>D4*100/MES!$AG$31/100</f>
        <v>0.17857142857142858</v>
      </c>
    </row>
    <row r="5" spans="3:5" x14ac:dyDescent="0.25">
      <c r="C5" s="81" t="s">
        <v>71</v>
      </c>
      <c r="D5" s="75">
        <f>MES!S31</f>
        <v>0</v>
      </c>
      <c r="E5" s="76">
        <f>D5*100/MES!$AG$31/100</f>
        <v>0</v>
      </c>
    </row>
    <row r="6" spans="3:5" x14ac:dyDescent="0.25">
      <c r="C6" s="81" t="s">
        <v>72</v>
      </c>
      <c r="D6" s="75">
        <f>MES!T31</f>
        <v>0</v>
      </c>
      <c r="E6" s="76">
        <f>D6*100/MES!$AG$31/100</f>
        <v>0</v>
      </c>
    </row>
    <row r="7" spans="3:5" x14ac:dyDescent="0.25">
      <c r="C7" s="81" t="s">
        <v>73</v>
      </c>
      <c r="D7" s="75">
        <f>MES!U31</f>
        <v>0</v>
      </c>
      <c r="E7" s="76">
        <f>D7*100/MES!$AG$31/100</f>
        <v>0</v>
      </c>
    </row>
    <row r="8" spans="3:5" x14ac:dyDescent="0.25">
      <c r="C8" s="81" t="s">
        <v>74</v>
      </c>
      <c r="D8" s="75">
        <f>MES!V31</f>
        <v>0</v>
      </c>
      <c r="E8" s="76">
        <f>D8*100/MES!$AG$31/100</f>
        <v>0</v>
      </c>
    </row>
    <row r="9" spans="3:5" x14ac:dyDescent="0.25">
      <c r="C9" s="81" t="s">
        <v>75</v>
      </c>
      <c r="D9" s="75">
        <f>MES!W31</f>
        <v>0</v>
      </c>
      <c r="E9" s="76">
        <f>D9*100/MES!$AG$31/100</f>
        <v>0</v>
      </c>
    </row>
    <row r="10" spans="3:5" x14ac:dyDescent="0.25">
      <c r="C10" s="81" t="s">
        <v>83</v>
      </c>
      <c r="D10" s="75">
        <f>MES!X31</f>
        <v>0</v>
      </c>
      <c r="E10" s="76">
        <f>D10*100/MES!$AG$31/100</f>
        <v>0</v>
      </c>
    </row>
    <row r="11" spans="3:5" x14ac:dyDescent="0.25">
      <c r="C11" s="81" t="s">
        <v>79</v>
      </c>
      <c r="D11" s="75">
        <f>MES!Y31</f>
        <v>2</v>
      </c>
      <c r="E11" s="76">
        <f>D11*100/MES!$AG$31/100</f>
        <v>7.1428571428571438E-2</v>
      </c>
    </row>
    <row r="12" spans="3:5" x14ac:dyDescent="0.25">
      <c r="C12" s="81" t="s">
        <v>81</v>
      </c>
      <c r="D12" s="75">
        <f>MES!Z31</f>
        <v>0</v>
      </c>
      <c r="E12" s="76">
        <f>D12*100/MES!$AG$31/100</f>
        <v>0</v>
      </c>
    </row>
    <row r="13" spans="3:5" x14ac:dyDescent="0.25">
      <c r="C13" s="81" t="s">
        <v>80</v>
      </c>
      <c r="D13" s="75">
        <f>MES!AA31</f>
        <v>0</v>
      </c>
      <c r="E13" s="76">
        <f>D13*100/MES!$AG$31/100</f>
        <v>0</v>
      </c>
    </row>
    <row r="14" spans="3:5" x14ac:dyDescent="0.25">
      <c r="C14" s="81" t="s">
        <v>76</v>
      </c>
      <c r="D14" s="75">
        <f>MES!AB31</f>
        <v>3</v>
      </c>
      <c r="E14" s="76">
        <f>D14*100/MES!$AG$31/100</f>
        <v>0.10714285714285714</v>
      </c>
    </row>
    <row r="15" spans="3:5" x14ac:dyDescent="0.25">
      <c r="C15" s="81" t="s">
        <v>82</v>
      </c>
      <c r="D15" s="75">
        <f>MES!AC31</f>
        <v>12</v>
      </c>
      <c r="E15" s="76">
        <f>D15*100/MES!$AG$31/100</f>
        <v>0.42857142857142855</v>
      </c>
    </row>
    <row r="16" spans="3:5" x14ac:dyDescent="0.25">
      <c r="C16" s="82" t="s">
        <v>90</v>
      </c>
      <c r="D16" s="77">
        <f>MES!AD31</f>
        <v>1</v>
      </c>
      <c r="E16" s="76">
        <f>D16*100/MES!$AG$31/100</f>
        <v>3.5714285714285719E-2</v>
      </c>
    </row>
    <row r="17" spans="3:5" x14ac:dyDescent="0.25">
      <c r="C17" s="82" t="s">
        <v>91</v>
      </c>
      <c r="D17" s="77">
        <f>MES!AE31</f>
        <v>2</v>
      </c>
      <c r="E17" s="76">
        <f>D17*100/MES!$AG$31/100</f>
        <v>7.1428571428571438E-2</v>
      </c>
    </row>
    <row r="18" spans="3:5" ht="15.75" thickBot="1" x14ac:dyDescent="0.3">
      <c r="C18" s="83" t="s">
        <v>29</v>
      </c>
      <c r="D18" s="78">
        <f>MES!AF31</f>
        <v>2</v>
      </c>
      <c r="E18" s="79">
        <f>D18*100/MES!$AG$31/100</f>
        <v>7.1428571428571438E-2</v>
      </c>
    </row>
    <row r="19" spans="3:5" ht="15.75" thickBot="1" x14ac:dyDescent="0.3">
      <c r="C19" s="89" t="s">
        <v>30</v>
      </c>
      <c r="D19" s="90">
        <f>SUM(D4:D18)</f>
        <v>27</v>
      </c>
      <c r="E19" s="91">
        <f>SUM(E4:E18)</f>
        <v>0.96428571428571419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MES</vt:lpstr>
      <vt:lpstr>RESUMEN PQRS</vt:lpstr>
      <vt:lpstr>RESUMEN TIPOLOGIA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GONZALO</dc:creator>
  <cp:lastModifiedBy>GLORIA INES CELY LUNA</cp:lastModifiedBy>
  <dcterms:created xsi:type="dcterms:W3CDTF">2020-11-23T07:29:56Z</dcterms:created>
  <dcterms:modified xsi:type="dcterms:W3CDTF">2023-12-21T20:04:01Z</dcterms:modified>
</cp:coreProperties>
</file>